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Foglio1" sheetId="1" r:id="rId1"/>
  </sheets>
  <definedNames>
    <definedName name="_xlnm._FilterDatabase" localSheetId="0" hidden="1">Foglio1!$A$3:$L$3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3" i="1" l="1"/>
  <c r="H225" i="1"/>
  <c r="H219" i="1"/>
  <c r="H211" i="1"/>
  <c r="H201" i="1"/>
  <c r="H186" i="1"/>
  <c r="H172" i="1"/>
  <c r="H165" i="1"/>
  <c r="H154" i="1"/>
  <c r="H139" i="1"/>
  <c r="H125" i="1"/>
  <c r="H112" i="1"/>
  <c r="H99" i="1"/>
  <c r="H87" i="1"/>
  <c r="H76" i="1"/>
  <c r="H71" i="1"/>
  <c r="H61" i="1"/>
  <c r="H49" i="1"/>
  <c r="H40" i="1"/>
  <c r="H30" i="1"/>
  <c r="H19" i="1"/>
  <c r="H15" i="1"/>
  <c r="H235" i="1" l="1"/>
</calcChain>
</file>

<file path=xl/sharedStrings.xml><?xml version="1.0" encoding="utf-8"?>
<sst xmlns="http://schemas.openxmlformats.org/spreadsheetml/2006/main" count="840" uniqueCount="275">
  <si>
    <t>191167712407</t>
  </si>
  <si>
    <t>VN0A38FSQK31</t>
  </si>
  <si>
    <t>UA Era 59 (C&amp;L) BLACK/ACID DENIM</t>
  </si>
  <si>
    <t>035</t>
  </si>
  <si>
    <t>191167712629</t>
  </si>
  <si>
    <t>040</t>
  </si>
  <si>
    <t>191167712834</t>
  </si>
  <si>
    <t>045</t>
  </si>
  <si>
    <t>191167713121</t>
  </si>
  <si>
    <t>050</t>
  </si>
  <si>
    <t>191167713428</t>
  </si>
  <si>
    <t>055</t>
  </si>
  <si>
    <t>191167713725</t>
  </si>
  <si>
    <t>060</t>
  </si>
  <si>
    <t>191167714029</t>
  </si>
  <si>
    <t>065</t>
  </si>
  <si>
    <t>191167714326</t>
  </si>
  <si>
    <t>070</t>
  </si>
  <si>
    <t>191167714630</t>
  </si>
  <si>
    <t>075</t>
  </si>
  <si>
    <t>191167714937</t>
  </si>
  <si>
    <t>080</t>
  </si>
  <si>
    <t>191167715231</t>
  </si>
  <si>
    <t>085</t>
  </si>
  <si>
    <t>090</t>
  </si>
  <si>
    <t>100</t>
  </si>
  <si>
    <t>194113599947</t>
  </si>
  <si>
    <t>VN0A4UI2XWE1</t>
  </si>
  <si>
    <t>JN SK8-Hi (POP)PINK ICING/FROST GRY</t>
  </si>
  <si>
    <t>194114500546</t>
  </si>
  <si>
    <t>194114501086</t>
  </si>
  <si>
    <t>RETAIL PRICE</t>
  </si>
  <si>
    <t>194112340700</t>
  </si>
  <si>
    <t>VN0A3DZ3XGG1</t>
  </si>
  <si>
    <t>UA Style 36 (RETRO SPORT)FCHSPRPLTRWT</t>
  </si>
  <si>
    <t>194112340687</t>
  </si>
  <si>
    <t>194112340724</t>
  </si>
  <si>
    <t>194112340748</t>
  </si>
  <si>
    <t>194112340762</t>
  </si>
  <si>
    <t>194112340809</t>
  </si>
  <si>
    <t>194112340786</t>
  </si>
  <si>
    <t>194112340823</t>
  </si>
  <si>
    <t>194112340847</t>
  </si>
  <si>
    <t>095</t>
  </si>
  <si>
    <t>194112340922</t>
  </si>
  <si>
    <t>194116234487</t>
  </si>
  <si>
    <t>VN0A3WM3WZ91</t>
  </si>
  <si>
    <t>UA SK8-Mid (RETRO SPORT)ROYALBLTRWHT</t>
  </si>
  <si>
    <t>194116234647</t>
  </si>
  <si>
    <t>194116234562</t>
  </si>
  <si>
    <t>194116234722</t>
  </si>
  <si>
    <t>194116234821</t>
  </si>
  <si>
    <t>194116234920</t>
  </si>
  <si>
    <t>194116235019</t>
  </si>
  <si>
    <t>194116235262</t>
  </si>
  <si>
    <t>194116235453</t>
  </si>
  <si>
    <t>194116237723</t>
  </si>
  <si>
    <t>VN0A3WM3XGG1</t>
  </si>
  <si>
    <t>UA SK8-Mid (RETRO SPORT)FCHSPRPLTRWT</t>
  </si>
  <si>
    <t>194116237761</t>
  </si>
  <si>
    <t>194116237785</t>
  </si>
  <si>
    <t>194116237808</t>
  </si>
  <si>
    <t>194116237822</t>
  </si>
  <si>
    <t>194116237846</t>
  </si>
  <si>
    <t>194116237860</t>
  </si>
  <si>
    <t>194116237884</t>
  </si>
  <si>
    <t>194116385677</t>
  </si>
  <si>
    <t>VN0A3WM7WW71</t>
  </si>
  <si>
    <t>UA ComfyCush Authentic (HALF BIG CHECKER)BLK/RED</t>
  </si>
  <si>
    <t>194116385776</t>
  </si>
  <si>
    <t>194116386025</t>
  </si>
  <si>
    <t>194116386216</t>
  </si>
  <si>
    <t>194116386292</t>
  </si>
  <si>
    <t>194116386353</t>
  </si>
  <si>
    <t>194116386407</t>
  </si>
  <si>
    <t>194116386483</t>
  </si>
  <si>
    <t>194116386551</t>
  </si>
  <si>
    <t>194116386599</t>
  </si>
  <si>
    <t>194116386636</t>
  </si>
  <si>
    <t>105</t>
  </si>
  <si>
    <t>194116390114</t>
  </si>
  <si>
    <t>VN0A3WMAWWF1</t>
  </si>
  <si>
    <t>UA ComfyCush Old Skool (BUGS) BALSAM/MARSHMALLOW</t>
  </si>
  <si>
    <t>194116390091</t>
  </si>
  <si>
    <t>194116390152</t>
  </si>
  <si>
    <t>194116390138</t>
  </si>
  <si>
    <t>194116390190</t>
  </si>
  <si>
    <t>194116390176</t>
  </si>
  <si>
    <t>194116390213</t>
  </si>
  <si>
    <t>194116390237</t>
  </si>
  <si>
    <t>194116390275</t>
  </si>
  <si>
    <t>VN0A3WMAWX21</t>
  </si>
  <si>
    <t>UA ComfyCush Old Skool (SUEDE/TEXTL)CDMYLWGLDNHZ</t>
  </si>
  <si>
    <t>194116388319</t>
  </si>
  <si>
    <t>194116388333</t>
  </si>
  <si>
    <t>194116388357</t>
  </si>
  <si>
    <t>194116388371</t>
  </si>
  <si>
    <t>VN0A3WMBWI61</t>
  </si>
  <si>
    <t>UA ComfyCush SK8-Hi (TAPE MIX) BLK/FROST GRAY</t>
  </si>
  <si>
    <t>194116392798</t>
  </si>
  <si>
    <t>194116392811</t>
  </si>
  <si>
    <t>194116392835</t>
  </si>
  <si>
    <t>194116392859</t>
  </si>
  <si>
    <t>194116392873</t>
  </si>
  <si>
    <t>194116392897</t>
  </si>
  <si>
    <t>194116392910</t>
  </si>
  <si>
    <t>194116392934</t>
  </si>
  <si>
    <t>194116392958</t>
  </si>
  <si>
    <t>194116392972</t>
  </si>
  <si>
    <t>772204414166</t>
  </si>
  <si>
    <t>VN0A4BTHWOW1</t>
  </si>
  <si>
    <t>UA Bess NI (CHECK) RED/TRUE WHITE</t>
  </si>
  <si>
    <t>772204414241</t>
  </si>
  <si>
    <t>772204414395</t>
  </si>
  <si>
    <t>772204414425</t>
  </si>
  <si>
    <t>772204414456</t>
  </si>
  <si>
    <t>772204414616</t>
  </si>
  <si>
    <t>772204414685</t>
  </si>
  <si>
    <t>772204414753</t>
  </si>
  <si>
    <t>772204414821</t>
  </si>
  <si>
    <t>772204414999</t>
  </si>
  <si>
    <t>772204415194</t>
  </si>
  <si>
    <t>772204413015</t>
  </si>
  <si>
    <t>VN0A4BTHWOY1</t>
  </si>
  <si>
    <t>UA Bess NI (THROWBACK) MULTI/TR WHT</t>
  </si>
  <si>
    <t>772204413039</t>
  </si>
  <si>
    <t>772204413060</t>
  </si>
  <si>
    <t>772204413121</t>
  </si>
  <si>
    <t>772204413183</t>
  </si>
  <si>
    <t>772204413305</t>
  </si>
  <si>
    <t>772204413428</t>
  </si>
  <si>
    <t>772204413541</t>
  </si>
  <si>
    <t>772204413602</t>
  </si>
  <si>
    <t>772204413718</t>
  </si>
  <si>
    <t>772204413756</t>
  </si>
  <si>
    <t>772204413787</t>
  </si>
  <si>
    <t>772204412254</t>
  </si>
  <si>
    <t>VN0A4BTHWOZ1</t>
  </si>
  <si>
    <t>UA Bess NI (THROWBACK)TRWHTHELIOTROP</t>
  </si>
  <si>
    <t>772204412292</t>
  </si>
  <si>
    <t>772204412339</t>
  </si>
  <si>
    <t>772204412360</t>
  </si>
  <si>
    <t>772204412414</t>
  </si>
  <si>
    <t>772204412452</t>
  </si>
  <si>
    <t>772204412506</t>
  </si>
  <si>
    <t>772204412544</t>
  </si>
  <si>
    <t>772204412582</t>
  </si>
  <si>
    <t>772204412636</t>
  </si>
  <si>
    <t>772204412681</t>
  </si>
  <si>
    <t>772204412711</t>
  </si>
  <si>
    <t>194116225546</t>
  </si>
  <si>
    <t>VN0A4BTPXB31</t>
  </si>
  <si>
    <t>UA Era TC (VANS CHECK) DRESS BLUES</t>
  </si>
  <si>
    <t>194116225560</t>
  </si>
  <si>
    <t>194116225584</t>
  </si>
  <si>
    <t>194116225607</t>
  </si>
  <si>
    <t>194116225621</t>
  </si>
  <si>
    <t>194116225645</t>
  </si>
  <si>
    <t>194116225669</t>
  </si>
  <si>
    <t>194116225683</t>
  </si>
  <si>
    <t>194116225744</t>
  </si>
  <si>
    <t>194116225720</t>
  </si>
  <si>
    <t>194116225782</t>
  </si>
  <si>
    <t>194116225829</t>
  </si>
  <si>
    <t>194116225874</t>
  </si>
  <si>
    <t>194116287704</t>
  </si>
  <si>
    <t>VN0A4U39WK81</t>
  </si>
  <si>
    <t>UA Era PICANTE/TRUE WHITE</t>
  </si>
  <si>
    <t>194116287728</t>
  </si>
  <si>
    <t>194116287780</t>
  </si>
  <si>
    <t>194116287889</t>
  </si>
  <si>
    <t>194116287988</t>
  </si>
  <si>
    <t>194116288084</t>
  </si>
  <si>
    <t>194116288183</t>
  </si>
  <si>
    <t>194116288282</t>
  </si>
  <si>
    <t>194116288381</t>
  </si>
  <si>
    <t>194116288589</t>
  </si>
  <si>
    <t>194116288688</t>
  </si>
  <si>
    <t>194116288862</t>
  </si>
  <si>
    <t>194116288923</t>
  </si>
  <si>
    <t>194116288985</t>
  </si>
  <si>
    <t>VN0A4U39WYT1</t>
  </si>
  <si>
    <t>UA Era (BIG CHECK)YLK YLW/TR WHT</t>
  </si>
  <si>
    <t>194116286912</t>
  </si>
  <si>
    <t>194116286967</t>
  </si>
  <si>
    <t>194116287018</t>
  </si>
  <si>
    <t>194116287049</t>
  </si>
  <si>
    <t>194116287070</t>
  </si>
  <si>
    <t>194116287100</t>
  </si>
  <si>
    <t>194116287148</t>
  </si>
  <si>
    <t>194116287162</t>
  </si>
  <si>
    <t>194116287254</t>
  </si>
  <si>
    <t>194116287285</t>
  </si>
  <si>
    <t>194116287216</t>
  </si>
  <si>
    <t>VN0A4U39WYV1</t>
  </si>
  <si>
    <t>UA Era (DEBOSSCHKRBRD)HTHRRSTRWT</t>
  </si>
  <si>
    <t>194116287247</t>
  </si>
  <si>
    <t>194116287292</t>
  </si>
  <si>
    <t>194116287339</t>
  </si>
  <si>
    <t>194116287414</t>
  </si>
  <si>
    <t>194116287445</t>
  </si>
  <si>
    <t>194116287759</t>
  </si>
  <si>
    <t>VN0A4U39WZ41</t>
  </si>
  <si>
    <t>UA Era (PACKING TAPE)BLKREDTRWHT</t>
  </si>
  <si>
    <t>194116287858</t>
  </si>
  <si>
    <t>194116287957</t>
  </si>
  <si>
    <t>194116288053</t>
  </si>
  <si>
    <t>194116288251</t>
  </si>
  <si>
    <t>194116288459</t>
  </si>
  <si>
    <t>194116288558</t>
  </si>
  <si>
    <t>194116288657</t>
  </si>
  <si>
    <t>194116288749</t>
  </si>
  <si>
    <t>194116288831</t>
  </si>
  <si>
    <t>194116288954</t>
  </si>
  <si>
    <t>194116289050</t>
  </si>
  <si>
    <t>194116289159</t>
  </si>
  <si>
    <t>194116289869</t>
  </si>
  <si>
    <t>VN0A4U39WZ91</t>
  </si>
  <si>
    <t>UA Era (RETRO SPORT)ROYALBLTRWHT</t>
  </si>
  <si>
    <t>194116289944</t>
  </si>
  <si>
    <t>194116290025</t>
  </si>
  <si>
    <t>194116290117</t>
  </si>
  <si>
    <t>194116290315</t>
  </si>
  <si>
    <t>194116290391</t>
  </si>
  <si>
    <t>194116290476</t>
  </si>
  <si>
    <t>194116290551</t>
  </si>
  <si>
    <t>194116290650</t>
  </si>
  <si>
    <t>194116290742</t>
  </si>
  <si>
    <t>194116290810</t>
  </si>
  <si>
    <t>194116290964</t>
  </si>
  <si>
    <t>194116291039</t>
  </si>
  <si>
    <t>194116291084</t>
  </si>
  <si>
    <t>194116291541</t>
  </si>
  <si>
    <t>VN0A4U39X171</t>
  </si>
  <si>
    <t>UA Era BLUE MIRAGE/TRUE WHITE</t>
  </si>
  <si>
    <t>194116291626</t>
  </si>
  <si>
    <t>194116291787</t>
  </si>
  <si>
    <t>194116291862</t>
  </si>
  <si>
    <t>194116292050</t>
  </si>
  <si>
    <t>194116292234</t>
  </si>
  <si>
    <t>194116292326</t>
  </si>
  <si>
    <t>194116292562</t>
  </si>
  <si>
    <t>194116292708</t>
  </si>
  <si>
    <t>194116262954</t>
  </si>
  <si>
    <t>VN0A4U3AX4E1</t>
  </si>
  <si>
    <t>UA Era 59 (C&amp;L) PEWTER/SILVER</t>
  </si>
  <si>
    <t>194116263050</t>
  </si>
  <si>
    <t>194116263159</t>
  </si>
  <si>
    <t>194116263258</t>
  </si>
  <si>
    <t>194116263340</t>
  </si>
  <si>
    <t>194116263531</t>
  </si>
  <si>
    <t>194116263715</t>
  </si>
  <si>
    <t>194116271291</t>
  </si>
  <si>
    <t>VN0A4U3BWK71</t>
  </si>
  <si>
    <t>UA Old Skool (VANS COASTAL) BLK/TR WHT</t>
  </si>
  <si>
    <t>194116271376</t>
  </si>
  <si>
    <t>194116271413</t>
  </si>
  <si>
    <t>194116271611</t>
  </si>
  <si>
    <t>194116271710</t>
  </si>
  <si>
    <t>VN0A4U3BWZ01</t>
  </si>
  <si>
    <t>UA Old Skool (GUM) ROSEWOOD/TRUE WHITE</t>
  </si>
  <si>
    <t>194116274438</t>
  </si>
  <si>
    <t>194116274599</t>
  </si>
  <si>
    <t>194116274674</t>
  </si>
  <si>
    <t>194116274735</t>
  </si>
  <si>
    <t>194116274858</t>
  </si>
  <si>
    <t>194116274919</t>
  </si>
  <si>
    <t>194116274988</t>
  </si>
  <si>
    <t>DESCRIPTION</t>
  </si>
  <si>
    <t>STYLE</t>
  </si>
  <si>
    <t>EAN CODE</t>
  </si>
  <si>
    <t>SIZE</t>
  </si>
  <si>
    <t>Q.TY AVAILABLE</t>
  </si>
  <si>
    <t>Photos</t>
  </si>
  <si>
    <t>WHOLESALE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</si>
</sst>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€&quot;\ * #,##0.00_-;\-&quot;€&quot;\ * #,##0.00_-;_-&quot;€&quot;\ 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Bookman Old Style"/>
      <family val="1"/>
    </font>
    <font>
      <sz val="10"/>
      <color theme="1"/>
      <name val="Bookman Old Style"/>
      <family val="1"/>
    </font>
    <font>
      <sz val="12"/>
      <name val="Bookman Old Style"/>
      <family val="1"/>
    </font>
    <font>
      <b/>
      <sz val="12"/>
      <color indexed="8"/>
      <name val="Bookman Old Style"/>
      <family val="1"/>
    </font>
    <font>
      <b/>
      <sz val="12"/>
      <name val="Bookman Old Style"/>
      <family val="1"/>
    </font>
    <font>
      <sz val="10"/>
      <name val="Bookman Old Style"/>
      <family val="1"/>
    </font>
    <font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0"/>
      <color theme="1"/>
      <name val="Bookman Old Style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2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1" applyFont="1" applyFill="1" applyBorder="1" applyAlignment="1">
      <alignment horizontal="center" vertical="center"/>
    </xf>
    <xf numFmtId="0" fontId="8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vertical="center"/>
    </xf>
    <xf numFmtId="0" fontId="7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  <xf numFmtId="3" fontId="9" fillId="3" borderId="2" xfId="0" applyNumberFormat="1" applyFont="1" applyFill="1" applyBorder="1" applyAlignment="1">
      <alignment horizontal="center" vertical="center"/>
    </xf>
    <xf numFmtId="0" fontId="2" fillId="0" borderId="0" xfId="0" applyFont="1" applyFill="1"/>
    <xf numFmtId="3" fontId="5" fillId="0" borderId="0" xfId="0" applyNumberFormat="1" applyFont="1" applyFill="1" applyAlignment="1">
      <alignment horizontal="center" vertical="center"/>
    </xf>
    <xf numFmtId="3" fontId="6" fillId="0" borderId="1" xfId="1" applyNumberFormat="1" applyFont="1" applyFill="1" applyBorder="1" applyAlignment="1">
      <alignment horizontal="center" vertical="center"/>
    </xf>
    <xf numFmtId="3" fontId="6" fillId="3" borderId="1" xfId="1" applyNumberFormat="1" applyFont="1" applyFill="1" applyBorder="1" applyAlignment="1">
      <alignment horizontal="center" vertical="center"/>
    </xf>
    <xf numFmtId="3" fontId="6" fillId="0" borderId="3" xfId="1" applyNumberFormat="1" applyFont="1" applyFill="1" applyBorder="1" applyAlignment="1">
      <alignment horizontal="center" vertical="center"/>
    </xf>
    <xf numFmtId="3" fontId="2" fillId="0" borderId="0" xfId="0" applyNumberFormat="1" applyFont="1"/>
    <xf numFmtId="3" fontId="5" fillId="3" borderId="1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jpe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7" Type="http://schemas.openxmlformats.org/officeDocument/2006/relationships/image" Target="../media/image7.pn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352426</xdr:colOff>
      <xdr:row>6</xdr:row>
      <xdr:rowOff>179991</xdr:rowOff>
    </xdr:from>
    <xdr:to>
      <xdr:col>0</xdr:col>
      <xdr:colOff>2505076</xdr:colOff>
      <xdr:row>9</xdr:row>
      <xdr:rowOff>76201</xdr:rowOff>
    </xdr:to>
    <xdr:pic>
      <xdr:nvPicPr>
        <xdr:cNvPr id="220" name="Immagine 219" descr="vans chaussure era noir vn0a38fsqk31">
          <a:extLst>
            <a:ext uri="{FF2B5EF4-FFF2-40B4-BE49-F238E27FC236}">
              <a16:creationId xmlns:a16="http://schemas.microsoft.com/office/drawing/2014/main" xmlns="" id="{00000000-0008-0000-0000-0000D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218" t="31162" r="18613" b="27589"/>
        <a:stretch/>
      </xdr:blipFill>
      <xdr:spPr bwMode="auto">
        <a:xfrm>
          <a:off x="1666876" y="2580291"/>
          <a:ext cx="2152650" cy="1039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933450</xdr:colOff>
      <xdr:row>15</xdr:row>
      <xdr:rowOff>76199</xdr:rowOff>
    </xdr:from>
    <xdr:to>
      <xdr:col>0</xdr:col>
      <xdr:colOff>1819275</xdr:colOff>
      <xdr:row>17</xdr:row>
      <xdr:rowOff>200024</xdr:rowOff>
    </xdr:to>
    <xdr:pic>
      <xdr:nvPicPr>
        <xdr:cNvPr id="233" name="Immagine 232" descr="Sneakers VANS - SK8-HI VN0A4UI2XWE1 (Pop)Pink Icing/Frost Gry - Sneakers -  Low shoes - Women's shoes | efootwear.eu">
          <a:extLst>
            <a:ext uri="{FF2B5EF4-FFF2-40B4-BE49-F238E27FC236}">
              <a16:creationId xmlns:a16="http://schemas.microsoft.com/office/drawing/2014/main" xmlns="" id="{00000000-0008-0000-0000-0000E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900" y="5876924"/>
          <a:ext cx="88582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219075</xdr:colOff>
      <xdr:row>22</xdr:row>
      <xdr:rowOff>157220</xdr:rowOff>
    </xdr:from>
    <xdr:to>
      <xdr:col>0</xdr:col>
      <xdr:colOff>2311003</xdr:colOff>
      <xdr:row>26</xdr:row>
      <xdr:rowOff>123825</xdr:rowOff>
    </xdr:to>
    <xdr:pic>
      <xdr:nvPicPr>
        <xdr:cNvPr id="236" name="Immagine 235" descr="Scarpe sportive VANS - Style 36 VN0A3DZ3XGG1 (Retro Sport)Fchsprpltrwt -  Scarpe da ginnastica - Scarpe basse - Donna | escarpe.it">
          <a:extLst>
            <a:ext uri="{FF2B5EF4-FFF2-40B4-BE49-F238E27FC236}">
              <a16:creationId xmlns:a16="http://schemas.microsoft.com/office/drawing/2014/main" xmlns="" id="{00000000-0008-0000-0000-0000EC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19" t="15790" r="-1619" b="12955"/>
        <a:stretch/>
      </xdr:blipFill>
      <xdr:spPr bwMode="auto">
        <a:xfrm>
          <a:off x="1533525" y="9158345"/>
          <a:ext cx="2091928" cy="14906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133350</xdr:colOff>
      <xdr:row>31</xdr:row>
      <xdr:rowOff>515535</xdr:rowOff>
    </xdr:from>
    <xdr:to>
      <xdr:col>0</xdr:col>
      <xdr:colOff>2449860</xdr:colOff>
      <xdr:row>35</xdr:row>
      <xdr:rowOff>333375</xdr:rowOff>
    </xdr:to>
    <xdr:pic>
      <xdr:nvPicPr>
        <xdr:cNvPr id="238" name="Immagine 237" descr="Vans - Sk8-Mid Sneakers Bibloo.com">
          <a:extLst>
            <a:ext uri="{FF2B5EF4-FFF2-40B4-BE49-F238E27FC236}">
              <a16:creationId xmlns:a16="http://schemas.microsoft.com/office/drawing/2014/main" xmlns="" id="{00000000-0008-0000-0000-0000EE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970" b="23084"/>
        <a:stretch/>
      </xdr:blipFill>
      <xdr:spPr bwMode="auto">
        <a:xfrm>
          <a:off x="1447800" y="14526810"/>
          <a:ext cx="2316510" cy="147519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142875</xdr:colOff>
      <xdr:row>52</xdr:row>
      <xdr:rowOff>114979</xdr:rowOff>
    </xdr:from>
    <xdr:to>
      <xdr:col>0</xdr:col>
      <xdr:colOff>2623771</xdr:colOff>
      <xdr:row>54</xdr:row>
      <xdr:rowOff>123824</xdr:rowOff>
    </xdr:to>
    <xdr:pic>
      <xdr:nvPicPr>
        <xdr:cNvPr id="241" name="Immagine 240" descr="Vans - Sk8-Mid Sneakers Bibloo.com">
          <a:extLst>
            <a:ext uri="{FF2B5EF4-FFF2-40B4-BE49-F238E27FC236}">
              <a16:creationId xmlns:a16="http://schemas.microsoft.com/office/drawing/2014/main" xmlns="" id="{00000000-0008-0000-0000-0000F1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5239" b="27618"/>
        <a:stretch/>
      </xdr:blipFill>
      <xdr:spPr bwMode="auto">
        <a:xfrm>
          <a:off x="1457325" y="25927729"/>
          <a:ext cx="2480896" cy="11518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152400</xdr:colOff>
      <xdr:row>62</xdr:row>
      <xdr:rowOff>447675</xdr:rowOff>
    </xdr:from>
    <xdr:to>
      <xdr:col>0</xdr:col>
      <xdr:colOff>2488968</xdr:colOff>
      <xdr:row>64</xdr:row>
      <xdr:rowOff>285750</xdr:rowOff>
    </xdr:to>
    <xdr:pic>
      <xdr:nvPicPr>
        <xdr:cNvPr id="251" name="Immagine 250" descr="Vans ComfyCush Old Skool in braun - VN0A3WMAWWF1 | everysize">
          <a:extLst>
            <a:ext uri="{FF2B5EF4-FFF2-40B4-BE49-F238E27FC236}">
              <a16:creationId xmlns:a16="http://schemas.microsoft.com/office/drawing/2014/main" xmlns="" id="{00000000-0008-0000-0000-0000FB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905" b="21801"/>
        <a:stretch/>
      </xdr:blipFill>
      <xdr:spPr bwMode="auto">
        <a:xfrm>
          <a:off x="1466850" y="22240875"/>
          <a:ext cx="2336568" cy="13620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304800</xdr:colOff>
      <xdr:row>88</xdr:row>
      <xdr:rowOff>152399</xdr:rowOff>
    </xdr:from>
    <xdr:to>
      <xdr:col>0</xdr:col>
      <xdr:colOff>2276475</xdr:colOff>
      <xdr:row>93</xdr:row>
      <xdr:rowOff>219074</xdr:rowOff>
    </xdr:to>
    <xdr:pic>
      <xdr:nvPicPr>
        <xdr:cNvPr id="258" name="Immagine 257" descr="Vans Ua Bess Ni | VN0A4BTHWOW1 | Sneakerjagers">
          <a:extLst>
            <a:ext uri="{FF2B5EF4-FFF2-40B4-BE49-F238E27FC236}">
              <a16:creationId xmlns:a16="http://schemas.microsoft.com/office/drawing/2014/main" xmlns="" id="{00000000-0008-0000-0000-00000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0" y="31937324"/>
          <a:ext cx="1971675" cy="1971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100</xdr:row>
      <xdr:rowOff>323849</xdr:rowOff>
    </xdr:from>
    <xdr:to>
      <xdr:col>0</xdr:col>
      <xdr:colOff>2571750</xdr:colOff>
      <xdr:row>103</xdr:row>
      <xdr:rowOff>323850</xdr:rowOff>
    </xdr:to>
    <xdr:pic>
      <xdr:nvPicPr>
        <xdr:cNvPr id="259" name="Immagine 258" descr="Vans UA Bess NI | VN0A4BTHWOY1 | Sneakerjagers">
          <a:extLst>
            <a:ext uri="{FF2B5EF4-FFF2-40B4-BE49-F238E27FC236}">
              <a16:creationId xmlns:a16="http://schemas.microsoft.com/office/drawing/2014/main" xmlns="" id="{00000000-0008-0000-0000-000003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40" b="18992"/>
        <a:stretch/>
      </xdr:blipFill>
      <xdr:spPr bwMode="auto">
        <a:xfrm>
          <a:off x="1428750" y="35871149"/>
          <a:ext cx="2457450" cy="1714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114</xdr:row>
      <xdr:rowOff>238125</xdr:rowOff>
    </xdr:from>
    <xdr:to>
      <xdr:col>0</xdr:col>
      <xdr:colOff>2505075</xdr:colOff>
      <xdr:row>116</xdr:row>
      <xdr:rowOff>476250</xdr:rowOff>
    </xdr:to>
    <xdr:pic>
      <xdr:nvPicPr>
        <xdr:cNvPr id="260" name="Immagine 259" descr="Vans UA Bess NI in lila - VN0A4BTHWOZ1 | everysize">
          <a:extLst>
            <a:ext uri="{FF2B5EF4-FFF2-40B4-BE49-F238E27FC236}">
              <a16:creationId xmlns:a16="http://schemas.microsoft.com/office/drawing/2014/main" xmlns="" id="{00000000-0008-0000-0000-000004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11" b="19920"/>
        <a:stretch/>
      </xdr:blipFill>
      <xdr:spPr bwMode="auto">
        <a:xfrm>
          <a:off x="1428750" y="40519350"/>
          <a:ext cx="2390775" cy="1381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114300</xdr:colOff>
      <xdr:row>127</xdr:row>
      <xdr:rowOff>285749</xdr:rowOff>
    </xdr:from>
    <xdr:to>
      <xdr:col>1</xdr:col>
      <xdr:colOff>41697</xdr:colOff>
      <xdr:row>132</xdr:row>
      <xdr:rowOff>28575</xdr:rowOff>
    </xdr:to>
    <xdr:pic>
      <xdr:nvPicPr>
        <xdr:cNvPr id="268" name="Immagine 267" descr="Vans Era TC in blau - VN0A4BTPXB31 | everysize">
          <a:extLst>
            <a:ext uri="{FF2B5EF4-FFF2-40B4-BE49-F238E27FC236}">
              <a16:creationId xmlns:a16="http://schemas.microsoft.com/office/drawing/2014/main" xmlns="" id="{00000000-0008-0000-0000-00000C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0" t="20611" r="-4580" b="16793"/>
        <a:stretch/>
      </xdr:blipFill>
      <xdr:spPr bwMode="auto">
        <a:xfrm>
          <a:off x="1428750" y="46272449"/>
          <a:ext cx="2632497" cy="164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134</xdr:row>
      <xdr:rowOff>0</xdr:rowOff>
    </xdr:from>
    <xdr:to>
      <xdr:col>9</xdr:col>
      <xdr:colOff>304800</xdr:colOff>
      <xdr:row>134</xdr:row>
      <xdr:rowOff>304800</xdr:rowOff>
    </xdr:to>
    <xdr:sp macro="" textlink="">
      <xdr:nvSpPr>
        <xdr:cNvPr id="1036" name="AutoShape 12" descr="Scarpe sportive VANS - Era VN0A4U39WK81 Picante/True White - Scarpe da  ginnastica - Scarpe basse - Donna | escarpe.it">
          <a:extLst>
            <a:ext uri="{FF2B5EF4-FFF2-40B4-BE49-F238E27FC236}">
              <a16:creationId xmlns:a16="http://schemas.microsoft.com/office/drawing/2014/main" xmlns="" id="{00000000-0008-0000-0000-00000C040000}"/>
            </a:ext>
          </a:extLst>
        </xdr:cNvPr>
        <xdr:cNvSpPr>
          <a:spLocks noChangeAspect="1" noChangeArrowheads="1"/>
        </xdr:cNvSpPr>
      </xdr:nvSpPr>
      <xdr:spPr bwMode="auto">
        <a:xfrm>
          <a:off x="16278225" y="482536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136</xdr:row>
      <xdr:rowOff>0</xdr:rowOff>
    </xdr:from>
    <xdr:to>
      <xdr:col>9</xdr:col>
      <xdr:colOff>304800</xdr:colOff>
      <xdr:row>136</xdr:row>
      <xdr:rowOff>304800</xdr:rowOff>
    </xdr:to>
    <xdr:sp macro="" textlink="">
      <xdr:nvSpPr>
        <xdr:cNvPr id="1037" name="AutoShape 13" descr="Scarpe sportive VANS - Era VN0A4U39WK81 Picante/True White - Scarpe da  ginnastica - Scarpe basse - Donna | escarpe.it">
          <a:extLst>
            <a:ext uri="{FF2B5EF4-FFF2-40B4-BE49-F238E27FC236}">
              <a16:creationId xmlns:a16="http://schemas.microsoft.com/office/drawing/2014/main" xmlns="" id="{00000000-0008-0000-0000-00000D040000}"/>
            </a:ext>
          </a:extLst>
        </xdr:cNvPr>
        <xdr:cNvSpPr>
          <a:spLocks noChangeAspect="1" noChangeArrowheads="1"/>
        </xdr:cNvSpPr>
      </xdr:nvSpPr>
      <xdr:spPr bwMode="auto">
        <a:xfrm>
          <a:off x="16278225" y="489013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161925</xdr:colOff>
      <xdr:row>142</xdr:row>
      <xdr:rowOff>171449</xdr:rowOff>
    </xdr:from>
    <xdr:to>
      <xdr:col>0</xdr:col>
      <xdr:colOff>2464367</xdr:colOff>
      <xdr:row>145</xdr:row>
      <xdr:rowOff>276224</xdr:rowOff>
    </xdr:to>
    <xdr:pic>
      <xdr:nvPicPr>
        <xdr:cNvPr id="270" name="Immagine 269" descr="Scarpe sportive VANS - Era VN0A4U39WK81 Picante/True White - Scarpe da  ginnastica - Scarpe basse - Donna | escarpe.it">
          <a:extLst>
            <a:ext uri="{FF2B5EF4-FFF2-40B4-BE49-F238E27FC236}">
              <a16:creationId xmlns:a16="http://schemas.microsoft.com/office/drawing/2014/main" xmlns="" id="{00000000-0008-0000-0000-00000E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226" b="22581"/>
        <a:stretch/>
      </xdr:blipFill>
      <xdr:spPr bwMode="auto">
        <a:xfrm>
          <a:off x="1476375" y="50892074"/>
          <a:ext cx="2302442" cy="1247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142876</xdr:colOff>
      <xdr:row>156</xdr:row>
      <xdr:rowOff>4471</xdr:rowOff>
    </xdr:from>
    <xdr:to>
      <xdr:col>0</xdr:col>
      <xdr:colOff>2600326</xdr:colOff>
      <xdr:row>159</xdr:row>
      <xdr:rowOff>190500</xdr:rowOff>
    </xdr:to>
    <xdr:pic>
      <xdr:nvPicPr>
        <xdr:cNvPr id="271" name="Immagine 270" descr="Scarpe sportive VANS - Era VN0A4U39WYT1 (Big Check)Ylk Ylw/Tr Wht - Scarpe  da ginnastica - Scarpe basse - Donna | escarpe.it">
          <a:extLst>
            <a:ext uri="{FF2B5EF4-FFF2-40B4-BE49-F238E27FC236}">
              <a16:creationId xmlns:a16="http://schemas.microsoft.com/office/drawing/2014/main" xmlns="" id="{00000000-0008-0000-0000-00000F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129" b="22789"/>
        <a:stretch/>
      </xdr:blipFill>
      <xdr:spPr bwMode="auto">
        <a:xfrm>
          <a:off x="1457326" y="55135171"/>
          <a:ext cx="2457450" cy="1329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247651</xdr:colOff>
      <xdr:row>166</xdr:row>
      <xdr:rowOff>180976</xdr:rowOff>
    </xdr:from>
    <xdr:to>
      <xdr:col>0</xdr:col>
      <xdr:colOff>2487363</xdr:colOff>
      <xdr:row>168</xdr:row>
      <xdr:rowOff>457200</xdr:rowOff>
    </xdr:to>
    <xdr:pic>
      <xdr:nvPicPr>
        <xdr:cNvPr id="272" name="Immagine 271" descr="Vans Era in pink - VN0A4U39WYV1 | everysize">
          <a:extLst>
            <a:ext uri="{FF2B5EF4-FFF2-40B4-BE49-F238E27FC236}">
              <a16:creationId xmlns:a16="http://schemas.microsoft.com/office/drawing/2014/main" xmlns="" id="{00000000-0008-0000-0000-000010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366" b="23268"/>
        <a:stretch/>
      </xdr:blipFill>
      <xdr:spPr bwMode="auto">
        <a:xfrm>
          <a:off x="1562101" y="58588276"/>
          <a:ext cx="2239712" cy="14192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175</xdr:row>
      <xdr:rowOff>31879</xdr:rowOff>
    </xdr:from>
    <xdr:to>
      <xdr:col>0</xdr:col>
      <xdr:colOff>2573790</xdr:colOff>
      <xdr:row>178</xdr:row>
      <xdr:rowOff>9524</xdr:rowOff>
    </xdr:to>
    <xdr:pic>
      <xdr:nvPicPr>
        <xdr:cNvPr id="273" name="Immagine 272" descr="Vans Era VN0A4U39WZ41 | CZARNY | da 64,50 € - SneakerStudio.it">
          <a:extLst>
            <a:ext uri="{FF2B5EF4-FFF2-40B4-BE49-F238E27FC236}">
              <a16:creationId xmlns:a16="http://schemas.microsoft.com/office/drawing/2014/main" xmlns="" id="{00000000-0008-0000-0000-00001101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4259"/>
        <a:stretch/>
      </xdr:blipFill>
      <xdr:spPr bwMode="auto">
        <a:xfrm>
          <a:off x="1438276" y="62039629"/>
          <a:ext cx="2449964" cy="11206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180</xdr:row>
      <xdr:rowOff>0</xdr:rowOff>
    </xdr:from>
    <xdr:to>
      <xdr:col>9</xdr:col>
      <xdr:colOff>304800</xdr:colOff>
      <xdr:row>180</xdr:row>
      <xdr:rowOff>304800</xdr:rowOff>
    </xdr:to>
    <xdr:sp macro="" textlink="">
      <xdr:nvSpPr>
        <xdr:cNvPr id="1043" name="AutoShape 19" descr="Vans UA Era Royal Blue &amp; True White | END.">
          <a:extLst>
            <a:ext uri="{FF2B5EF4-FFF2-40B4-BE49-F238E27FC236}">
              <a16:creationId xmlns:a16="http://schemas.microsoft.com/office/drawing/2014/main" xmlns="" id="{00000000-0008-0000-0000-000013040000}"/>
            </a:ext>
          </a:extLst>
        </xdr:cNvPr>
        <xdr:cNvSpPr>
          <a:spLocks noChangeAspect="1" noChangeArrowheads="1"/>
        </xdr:cNvSpPr>
      </xdr:nvSpPr>
      <xdr:spPr bwMode="auto">
        <a:xfrm>
          <a:off x="16278225" y="63627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285750</xdr:colOff>
      <xdr:row>188</xdr:row>
      <xdr:rowOff>304800</xdr:rowOff>
    </xdr:from>
    <xdr:to>
      <xdr:col>0</xdr:col>
      <xdr:colOff>2343150</xdr:colOff>
      <xdr:row>194</xdr:row>
      <xdr:rowOff>76200</xdr:rowOff>
    </xdr:to>
    <xdr:pic>
      <xdr:nvPicPr>
        <xdr:cNvPr id="274" name="Immagine 273" descr="Vans UA Era | VN0A4U39WZ91 | FOOTY.COM">
          <a:extLst>
            <a:ext uri="{FF2B5EF4-FFF2-40B4-BE49-F238E27FC236}">
              <a16:creationId xmlns:a16="http://schemas.microsoft.com/office/drawing/2014/main" xmlns="" id="{00000000-0008-0000-0000-000012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66398775"/>
          <a:ext cx="2057400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419100</xdr:colOff>
      <xdr:row>202</xdr:row>
      <xdr:rowOff>95250</xdr:rowOff>
    </xdr:from>
    <xdr:to>
      <xdr:col>0</xdr:col>
      <xdr:colOff>2457450</xdr:colOff>
      <xdr:row>207</xdr:row>
      <xdr:rowOff>228600</xdr:rowOff>
    </xdr:to>
    <xdr:pic>
      <xdr:nvPicPr>
        <xdr:cNvPr id="275" name="Immagine 274" descr="Vans Era | VN0A4U39X171 | Sneakerjagers">
          <a:extLst>
            <a:ext uri="{FF2B5EF4-FFF2-40B4-BE49-F238E27FC236}">
              <a16:creationId xmlns:a16="http://schemas.microsoft.com/office/drawing/2014/main" xmlns="" id="{00000000-0008-0000-0000-000013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33550" y="70599300"/>
          <a:ext cx="203835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352425</xdr:colOff>
      <xdr:row>211</xdr:row>
      <xdr:rowOff>123825</xdr:rowOff>
    </xdr:from>
    <xdr:to>
      <xdr:col>0</xdr:col>
      <xdr:colOff>2390775</xdr:colOff>
      <xdr:row>216</xdr:row>
      <xdr:rowOff>257175</xdr:rowOff>
    </xdr:to>
    <xdr:pic>
      <xdr:nvPicPr>
        <xdr:cNvPr id="276" name="Immagine 275" descr="Vans Era 59 in grau - VN0A4U3AX4E1 | everysize">
          <a:extLst>
            <a:ext uri="{FF2B5EF4-FFF2-40B4-BE49-F238E27FC236}">
              <a16:creationId xmlns:a16="http://schemas.microsoft.com/office/drawing/2014/main" xmlns="" id="{00000000-0008-0000-0000-000014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73418700"/>
          <a:ext cx="2038350" cy="2038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0</xdr:colOff>
      <xdr:row>215</xdr:row>
      <xdr:rowOff>0</xdr:rowOff>
    </xdr:from>
    <xdr:to>
      <xdr:col>11</xdr:col>
      <xdr:colOff>304800</xdr:colOff>
      <xdr:row>215</xdr:row>
      <xdr:rowOff>304800</xdr:rowOff>
    </xdr:to>
    <xdr:sp macro="" textlink="">
      <xdr:nvSpPr>
        <xdr:cNvPr id="1048" name="AutoShape 24" descr="Vans Old Skool Coastal Black &amp; Multi | END.">
          <a:extLst>
            <a:ext uri="{FF2B5EF4-FFF2-40B4-BE49-F238E27FC236}">
              <a16:creationId xmlns:a16="http://schemas.microsoft.com/office/drawing/2014/main" xmlns="" id="{00000000-0008-0000-0000-000018040000}"/>
            </a:ext>
          </a:extLst>
        </xdr:cNvPr>
        <xdr:cNvSpPr>
          <a:spLocks noChangeAspect="1" noChangeArrowheads="1"/>
        </xdr:cNvSpPr>
      </xdr:nvSpPr>
      <xdr:spPr bwMode="auto">
        <a:xfrm>
          <a:off x="17497425" y="74590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0</xdr:colOff>
      <xdr:row>217</xdr:row>
      <xdr:rowOff>0</xdr:rowOff>
    </xdr:from>
    <xdr:to>
      <xdr:col>8</xdr:col>
      <xdr:colOff>304800</xdr:colOff>
      <xdr:row>217</xdr:row>
      <xdr:rowOff>304800</xdr:rowOff>
    </xdr:to>
    <xdr:sp macro="" textlink="">
      <xdr:nvSpPr>
        <xdr:cNvPr id="1049" name="AutoShape 25" descr="Vans Old Skool Coastal Black &amp; Multi | END.">
          <a:extLst>
            <a:ext uri="{FF2B5EF4-FFF2-40B4-BE49-F238E27FC236}">
              <a16:creationId xmlns:a16="http://schemas.microsoft.com/office/drawing/2014/main" xmlns="" id="{00000000-0008-0000-0000-000019040000}"/>
            </a:ext>
          </a:extLst>
        </xdr:cNvPr>
        <xdr:cNvSpPr>
          <a:spLocks noChangeAspect="1" noChangeArrowheads="1"/>
        </xdr:cNvSpPr>
      </xdr:nvSpPr>
      <xdr:spPr bwMode="auto">
        <a:xfrm>
          <a:off x="15668625" y="752379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216</xdr:row>
      <xdr:rowOff>0</xdr:rowOff>
    </xdr:from>
    <xdr:to>
      <xdr:col>9</xdr:col>
      <xdr:colOff>304800</xdr:colOff>
      <xdr:row>216</xdr:row>
      <xdr:rowOff>304800</xdr:rowOff>
    </xdr:to>
    <xdr:sp macro="" textlink="">
      <xdr:nvSpPr>
        <xdr:cNvPr id="1050" name="AutoShape 26" descr="Vans Old Skool Coastal Black &amp; Multi | END.">
          <a:extLst>
            <a:ext uri="{FF2B5EF4-FFF2-40B4-BE49-F238E27FC236}">
              <a16:creationId xmlns:a16="http://schemas.microsoft.com/office/drawing/2014/main" xmlns="" id="{00000000-0008-0000-0000-00001A040000}"/>
            </a:ext>
          </a:extLst>
        </xdr:cNvPr>
        <xdr:cNvSpPr>
          <a:spLocks noChangeAspect="1" noChangeArrowheads="1"/>
        </xdr:cNvSpPr>
      </xdr:nvSpPr>
      <xdr:spPr bwMode="auto">
        <a:xfrm>
          <a:off x="16278225" y="74914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38100</xdr:colOff>
      <xdr:row>219</xdr:row>
      <xdr:rowOff>209550</xdr:rowOff>
    </xdr:from>
    <xdr:to>
      <xdr:col>0</xdr:col>
      <xdr:colOff>2685217</xdr:colOff>
      <xdr:row>223</xdr:row>
      <xdr:rowOff>18217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8"/>
        <a:srcRect t="49656"/>
        <a:stretch/>
      </xdr:blipFill>
      <xdr:spPr>
        <a:xfrm>
          <a:off x="1352550" y="75971400"/>
          <a:ext cx="2647117" cy="1332667"/>
        </a:xfrm>
        <a:prstGeom prst="rect">
          <a:avLst/>
        </a:prstGeom>
      </xdr:spPr>
    </xdr:pic>
    <xdr:clientData/>
  </xdr:twoCellAnchor>
  <xdr:twoCellAnchor editAs="oneCell">
    <xdr:from>
      <xdr:col>0</xdr:col>
      <xdr:colOff>361950</xdr:colOff>
      <xdr:row>225</xdr:row>
      <xdr:rowOff>85724</xdr:rowOff>
    </xdr:from>
    <xdr:to>
      <xdr:col>0</xdr:col>
      <xdr:colOff>2371725</xdr:colOff>
      <xdr:row>228</xdr:row>
      <xdr:rowOff>380999</xdr:rowOff>
    </xdr:to>
    <xdr:pic>
      <xdr:nvPicPr>
        <xdr:cNvPr id="277" name="Immagine 276" descr="Scarpe sportive VANS - Old Skool VN0A4U3BWZ01 (Gum) Rosewood/True White -  Scarpe da ginnastica - Scarpe basse - Donna | escarpe.it">
          <a:extLst>
            <a:ext uri="{FF2B5EF4-FFF2-40B4-BE49-F238E27FC236}">
              <a16:creationId xmlns:a16="http://schemas.microsoft.com/office/drawing/2014/main" xmlns="" id="{00000000-0008-0000-0000-00001501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6400" y="77666849"/>
          <a:ext cx="2009775" cy="2009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234</xdr:row>
      <xdr:rowOff>0</xdr:rowOff>
    </xdr:from>
    <xdr:to>
      <xdr:col>0</xdr:col>
      <xdr:colOff>304800</xdr:colOff>
      <xdr:row>235</xdr:row>
      <xdr:rowOff>85725</xdr:rowOff>
    </xdr:to>
    <xdr:sp macro="" textlink="">
      <xdr:nvSpPr>
        <xdr:cNvPr id="1052" name="AutoShape 28" descr="Vans UA Era 95 DX (Anaheim Factory) VN0A2RR1VYC1 | BSTN Store">
          <a:extLst>
            <a:ext uri="{FF2B5EF4-FFF2-40B4-BE49-F238E27FC236}">
              <a16:creationId xmlns:a16="http://schemas.microsoft.com/office/drawing/2014/main" xmlns="" id="{00000000-0008-0000-0000-00001C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005649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0</xdr:colOff>
      <xdr:row>235</xdr:row>
      <xdr:rowOff>0</xdr:rowOff>
    </xdr:from>
    <xdr:to>
      <xdr:col>1</xdr:col>
      <xdr:colOff>304800</xdr:colOff>
      <xdr:row>236</xdr:row>
      <xdr:rowOff>95250</xdr:rowOff>
    </xdr:to>
    <xdr:sp macro="" textlink="">
      <xdr:nvSpPr>
        <xdr:cNvPr id="1055" name="AutoShape 31" descr="Vans Era 95 DX Red, White &amp; Check | END.">
          <a:extLst>
            <a:ext uri="{FF2B5EF4-FFF2-40B4-BE49-F238E27FC236}">
              <a16:creationId xmlns:a16="http://schemas.microsoft.com/office/drawing/2014/main" xmlns="" id="{00000000-0008-0000-0000-00001F040000}"/>
            </a:ext>
          </a:extLst>
        </xdr:cNvPr>
        <xdr:cNvSpPr>
          <a:spLocks noChangeAspect="1" noChangeArrowheads="1"/>
        </xdr:cNvSpPr>
      </xdr:nvSpPr>
      <xdr:spPr bwMode="auto">
        <a:xfrm>
          <a:off x="2705100" y="1145667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95250</xdr:rowOff>
    </xdr:to>
    <xdr:sp macro="" textlink="">
      <xdr:nvSpPr>
        <xdr:cNvPr id="1057" name="AutoShape 33" descr="반스 클래식 슬립온 (VN0A38F7P0T1), 신세계적 쇼핑포털 SSG.COM">
          <a:extLst>
            <a:ext uri="{FF2B5EF4-FFF2-40B4-BE49-F238E27FC236}">
              <a16:creationId xmlns:a16="http://schemas.microsoft.com/office/drawing/2014/main" xmlns="" id="{00000000-0008-0000-0000-000021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21624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304800</xdr:colOff>
      <xdr:row>236</xdr:row>
      <xdr:rowOff>95250</xdr:rowOff>
    </xdr:to>
    <xdr:sp macro="" textlink="">
      <xdr:nvSpPr>
        <xdr:cNvPr id="1058" name="AutoShape 34" descr="반스 클래식 슬립온 (VN0A38F7P0T1), 신세계적 쇼핑포털 SSG.COM">
          <a:extLst>
            <a:ext uri="{FF2B5EF4-FFF2-40B4-BE49-F238E27FC236}">
              <a16:creationId xmlns:a16="http://schemas.microsoft.com/office/drawing/2014/main" xmlns="" id="{00000000-0008-0000-0000-000022040000}"/>
            </a:ext>
          </a:extLst>
        </xdr:cNvPr>
        <xdr:cNvSpPr>
          <a:spLocks noChangeAspect="1" noChangeArrowheads="1"/>
        </xdr:cNvSpPr>
      </xdr:nvSpPr>
      <xdr:spPr bwMode="auto">
        <a:xfrm>
          <a:off x="19735800" y="1223962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235</xdr:row>
      <xdr:rowOff>0</xdr:rowOff>
    </xdr:from>
    <xdr:to>
      <xdr:col>9</xdr:col>
      <xdr:colOff>304800</xdr:colOff>
      <xdr:row>236</xdr:row>
      <xdr:rowOff>95250</xdr:rowOff>
    </xdr:to>
    <xdr:sp macro="" textlink="">
      <xdr:nvSpPr>
        <xdr:cNvPr id="1059" name="AutoShape 35" descr="KASINA">
          <a:extLst>
            <a:ext uri="{FF2B5EF4-FFF2-40B4-BE49-F238E27FC236}">
              <a16:creationId xmlns:a16="http://schemas.microsoft.com/office/drawing/2014/main" xmlns="" id="{00000000-0008-0000-0000-000023040000}"/>
            </a:ext>
          </a:extLst>
        </xdr:cNvPr>
        <xdr:cNvSpPr>
          <a:spLocks noChangeAspect="1" noChangeArrowheads="1"/>
        </xdr:cNvSpPr>
      </xdr:nvSpPr>
      <xdr:spPr bwMode="auto">
        <a:xfrm>
          <a:off x="19126200" y="120862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235</xdr:row>
      <xdr:rowOff>0</xdr:rowOff>
    </xdr:from>
    <xdr:to>
      <xdr:col>0</xdr:col>
      <xdr:colOff>304800</xdr:colOff>
      <xdr:row>236</xdr:row>
      <xdr:rowOff>95250</xdr:rowOff>
    </xdr:to>
    <xdr:sp macro="" textlink="">
      <xdr:nvSpPr>
        <xdr:cNvPr id="1061" name="AutoShape 37" descr="Vans Old Skool 36 DX Red, Emerald &amp; Yellow | END.">
          <a:extLst>
            <a:ext uri="{FF2B5EF4-FFF2-40B4-BE49-F238E27FC236}">
              <a16:creationId xmlns:a16="http://schemas.microsoft.com/office/drawing/2014/main" xmlns="" id="{00000000-0008-0000-0000-000025040000}"/>
            </a:ext>
          </a:extLst>
        </xdr:cNvPr>
        <xdr:cNvSpPr>
          <a:spLocks noChangeAspect="1" noChangeArrowheads="1"/>
        </xdr:cNvSpPr>
      </xdr:nvSpPr>
      <xdr:spPr bwMode="auto">
        <a:xfrm>
          <a:off x="0" y="132883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0</xdr:colOff>
      <xdr:row>235</xdr:row>
      <xdr:rowOff>0</xdr:rowOff>
    </xdr:from>
    <xdr:to>
      <xdr:col>10</xdr:col>
      <xdr:colOff>304800</xdr:colOff>
      <xdr:row>236</xdr:row>
      <xdr:rowOff>95250</xdr:rowOff>
    </xdr:to>
    <xdr:sp macro="" textlink="">
      <xdr:nvSpPr>
        <xdr:cNvPr id="1062" name="AutoShape 38" descr="Vans Old Skool 36 DX Red, Emerald &amp; Yellow | END.">
          <a:extLst>
            <a:ext uri="{FF2B5EF4-FFF2-40B4-BE49-F238E27FC236}">
              <a16:creationId xmlns:a16="http://schemas.microsoft.com/office/drawing/2014/main" xmlns="" id="{00000000-0008-0000-0000-000026040000}"/>
            </a:ext>
          </a:extLst>
        </xdr:cNvPr>
        <xdr:cNvSpPr>
          <a:spLocks noChangeAspect="1" noChangeArrowheads="1"/>
        </xdr:cNvSpPr>
      </xdr:nvSpPr>
      <xdr:spPr bwMode="auto">
        <a:xfrm>
          <a:off x="19735800" y="1311687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235</xdr:row>
      <xdr:rowOff>0</xdr:rowOff>
    </xdr:from>
    <xdr:to>
      <xdr:col>9</xdr:col>
      <xdr:colOff>304800</xdr:colOff>
      <xdr:row>236</xdr:row>
      <xdr:rowOff>95250</xdr:rowOff>
    </xdr:to>
    <xdr:sp macro="" textlink="">
      <xdr:nvSpPr>
        <xdr:cNvPr id="1063" name="AutoShape 39" descr="반스(VANS) 올드스쿨 36 DX - (애너하임 팩토리) og 레드:og 에메랄드 / VN0A38G2XFM1 - 79,900원 |  무신사 스토어">
          <a:extLst>
            <a:ext uri="{FF2B5EF4-FFF2-40B4-BE49-F238E27FC236}">
              <a16:creationId xmlns:a16="http://schemas.microsoft.com/office/drawing/2014/main" xmlns="" id="{00000000-0008-0000-0000-000027040000}"/>
            </a:ext>
          </a:extLst>
        </xdr:cNvPr>
        <xdr:cNvSpPr>
          <a:spLocks noChangeAspect="1" noChangeArrowheads="1"/>
        </xdr:cNvSpPr>
      </xdr:nvSpPr>
      <xdr:spPr bwMode="auto">
        <a:xfrm>
          <a:off x="19126200" y="13059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9</xdr:col>
      <xdr:colOff>0</xdr:colOff>
      <xdr:row>235</xdr:row>
      <xdr:rowOff>0</xdr:rowOff>
    </xdr:from>
    <xdr:to>
      <xdr:col>9</xdr:col>
      <xdr:colOff>304800</xdr:colOff>
      <xdr:row>236</xdr:row>
      <xdr:rowOff>95250</xdr:rowOff>
    </xdr:to>
    <xdr:sp macro="" textlink="">
      <xdr:nvSpPr>
        <xdr:cNvPr id="1064" name="AutoShape 40" descr="Vans UA Old Skool 36 DX VN0A38G2XFM1 | BSTN Store">
          <a:extLst>
            <a:ext uri="{FF2B5EF4-FFF2-40B4-BE49-F238E27FC236}">
              <a16:creationId xmlns:a16="http://schemas.microsoft.com/office/drawing/2014/main" xmlns="" id="{00000000-0008-0000-0000-000028040000}"/>
            </a:ext>
          </a:extLst>
        </xdr:cNvPr>
        <xdr:cNvSpPr>
          <a:spLocks noChangeAspect="1" noChangeArrowheads="1"/>
        </xdr:cNvSpPr>
      </xdr:nvSpPr>
      <xdr:spPr bwMode="auto">
        <a:xfrm>
          <a:off x="19126200" y="1305972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114300</xdr:colOff>
      <xdr:row>77</xdr:row>
      <xdr:rowOff>428625</xdr:rowOff>
    </xdr:from>
    <xdr:to>
      <xdr:col>0</xdr:col>
      <xdr:colOff>2663422</xdr:colOff>
      <xdr:row>80</xdr:row>
      <xdr:rowOff>314325</xdr:rowOff>
    </xdr:to>
    <xdr:pic>
      <xdr:nvPicPr>
        <xdr:cNvPr id="56" name="Immagine 55" descr="Shoes Vans UA ComfyCush SK8-Hi - Top4Football.com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35480625"/>
          <a:ext cx="2549122" cy="1600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70</xdr:row>
      <xdr:rowOff>200024</xdr:rowOff>
    </xdr:from>
    <xdr:to>
      <xdr:col>0</xdr:col>
      <xdr:colOff>2428875</xdr:colOff>
      <xdr:row>74</xdr:row>
      <xdr:rowOff>466724</xdr:rowOff>
    </xdr:to>
    <xdr:pic>
      <xdr:nvPicPr>
        <xdr:cNvPr id="58" name="Immagine 57" descr="Plimsolls VANS - Comfycush Old Sko VN0A3WMAWX21 (Suede/Textl) Cdmylwgldnhz  - Sneakers - Low shoes - Women's shoes | efootwear.eu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1994474"/>
          <a:ext cx="2181225" cy="2181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40</xdr:row>
      <xdr:rowOff>180974</xdr:rowOff>
    </xdr:from>
    <xdr:to>
      <xdr:col>0</xdr:col>
      <xdr:colOff>2600325</xdr:colOff>
      <xdr:row>47</xdr:row>
      <xdr:rowOff>114299</xdr:rowOff>
    </xdr:to>
    <xdr:pic>
      <xdr:nvPicPr>
        <xdr:cNvPr id="59" name="Immagine 58" descr="Vans SK8-Mid VN | VN0A3WM3XGG1 | Sneakerjagers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5382874"/>
          <a:ext cx="2600325" cy="2600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5"/>
  <sheetViews>
    <sheetView tabSelected="1" zoomScale="90" zoomScaleNormal="90" workbookViewId="0">
      <selection activeCell="I1" sqref="I1:I1048576"/>
    </sheetView>
  </sheetViews>
  <sheetFormatPr defaultColWidth="9.140625" defaultRowHeight="16.5" x14ac:dyDescent="0.3"/>
  <cols>
    <col min="1" max="1" width="40.5703125" style="4" customWidth="1"/>
    <col min="2" max="2" width="23.7109375" style="18" customWidth="1"/>
    <col min="3" max="3" width="25.42578125" style="15" customWidth="1"/>
    <col min="4" max="4" width="19.7109375" style="4" customWidth="1"/>
    <col min="5" max="5" width="9.140625" style="16"/>
    <col min="6" max="6" width="13" style="4" bestFit="1" customWidth="1"/>
    <col min="7" max="7" width="16" style="4" customWidth="1"/>
    <col min="8" max="8" width="17.140625" style="23" customWidth="1"/>
    <col min="9" max="16384" width="9.140625" style="4"/>
  </cols>
  <sheetData>
    <row r="1" spans="1:11" ht="26.25" x14ac:dyDescent="0.25">
      <c r="A1" s="25"/>
      <c r="B1" s="1"/>
      <c r="C1" s="2"/>
      <c r="D1" s="1"/>
      <c r="E1" s="3"/>
      <c r="F1" s="1"/>
      <c r="G1" s="1"/>
      <c r="H1" s="19"/>
    </row>
    <row r="2" spans="1:11" ht="15.75" x14ac:dyDescent="0.25">
      <c r="A2" s="1"/>
      <c r="B2" s="1"/>
      <c r="C2" s="2"/>
      <c r="D2" s="1"/>
      <c r="E2" s="3"/>
      <c r="F2" s="1"/>
      <c r="G2" s="1"/>
      <c r="H2" s="19"/>
    </row>
    <row r="3" spans="1:11" ht="31.5" x14ac:dyDescent="0.25">
      <c r="A3" s="5" t="s">
        <v>273</v>
      </c>
      <c r="B3" s="5" t="s">
        <v>269</v>
      </c>
      <c r="C3" s="5" t="s">
        <v>268</v>
      </c>
      <c r="D3" s="5" t="s">
        <v>270</v>
      </c>
      <c r="E3" s="6" t="s">
        <v>271</v>
      </c>
      <c r="F3" s="5" t="s">
        <v>31</v>
      </c>
      <c r="G3" s="5" t="s">
        <v>274</v>
      </c>
      <c r="H3" s="24" t="s">
        <v>272</v>
      </c>
    </row>
    <row r="4" spans="1:11" ht="30" x14ac:dyDescent="0.25">
      <c r="A4" s="26"/>
      <c r="B4" s="8" t="s">
        <v>1</v>
      </c>
      <c r="C4" s="7" t="s">
        <v>2</v>
      </c>
      <c r="D4" s="8" t="s">
        <v>0</v>
      </c>
      <c r="E4" s="8" t="s">
        <v>3</v>
      </c>
      <c r="F4" s="9">
        <v>80</v>
      </c>
      <c r="G4" s="9">
        <v>36.4</v>
      </c>
      <c r="H4" s="20">
        <v>13</v>
      </c>
    </row>
    <row r="5" spans="1:11" ht="30" x14ac:dyDescent="0.25">
      <c r="A5" s="27"/>
      <c r="B5" s="8" t="s">
        <v>1</v>
      </c>
      <c r="C5" s="7" t="s">
        <v>2</v>
      </c>
      <c r="D5" s="8" t="s">
        <v>4</v>
      </c>
      <c r="E5" s="8" t="s">
        <v>5</v>
      </c>
      <c r="F5" s="9">
        <v>80</v>
      </c>
      <c r="G5" s="9">
        <v>36.4</v>
      </c>
      <c r="H5" s="20">
        <v>82</v>
      </c>
    </row>
    <row r="6" spans="1:11" ht="30" x14ac:dyDescent="0.25">
      <c r="A6" s="27"/>
      <c r="B6" s="8" t="s">
        <v>1</v>
      </c>
      <c r="C6" s="7" t="s">
        <v>2</v>
      </c>
      <c r="D6" s="8" t="s">
        <v>6</v>
      </c>
      <c r="E6" s="8" t="s">
        <v>7</v>
      </c>
      <c r="F6" s="9">
        <v>80</v>
      </c>
      <c r="G6" s="9">
        <v>36.4</v>
      </c>
      <c r="H6" s="20">
        <v>111</v>
      </c>
    </row>
    <row r="7" spans="1:11" ht="30" x14ac:dyDescent="0.25">
      <c r="A7" s="27"/>
      <c r="B7" s="8" t="s">
        <v>1</v>
      </c>
      <c r="C7" s="7" t="s">
        <v>2</v>
      </c>
      <c r="D7" s="8" t="s">
        <v>8</v>
      </c>
      <c r="E7" s="8" t="s">
        <v>9</v>
      </c>
      <c r="F7" s="9">
        <v>80</v>
      </c>
      <c r="G7" s="9">
        <v>36.4</v>
      </c>
      <c r="H7" s="20">
        <v>79</v>
      </c>
    </row>
    <row r="8" spans="1:11" ht="30" x14ac:dyDescent="0.25">
      <c r="A8" s="27"/>
      <c r="B8" s="8" t="s">
        <v>1</v>
      </c>
      <c r="C8" s="7" t="s">
        <v>2</v>
      </c>
      <c r="D8" s="8" t="s">
        <v>10</v>
      </c>
      <c r="E8" s="8" t="s">
        <v>11</v>
      </c>
      <c r="F8" s="9">
        <v>80</v>
      </c>
      <c r="G8" s="9">
        <v>36.4</v>
      </c>
      <c r="H8" s="20">
        <v>98</v>
      </c>
    </row>
    <row r="9" spans="1:11" ht="30" x14ac:dyDescent="0.25">
      <c r="A9" s="27"/>
      <c r="B9" s="8" t="s">
        <v>1</v>
      </c>
      <c r="C9" s="7" t="s">
        <v>2</v>
      </c>
      <c r="D9" s="8" t="s">
        <v>12</v>
      </c>
      <c r="E9" s="8" t="s">
        <v>13</v>
      </c>
      <c r="F9" s="9">
        <v>80</v>
      </c>
      <c r="G9" s="9">
        <v>36.4</v>
      </c>
      <c r="H9" s="20">
        <v>124</v>
      </c>
    </row>
    <row r="10" spans="1:11" ht="30" x14ac:dyDescent="0.25">
      <c r="A10" s="27"/>
      <c r="B10" s="8" t="s">
        <v>1</v>
      </c>
      <c r="C10" s="7" t="s">
        <v>2</v>
      </c>
      <c r="D10" s="8" t="s">
        <v>14</v>
      </c>
      <c r="E10" s="8" t="s">
        <v>15</v>
      </c>
      <c r="F10" s="9">
        <v>80</v>
      </c>
      <c r="G10" s="9">
        <v>36.4</v>
      </c>
      <c r="H10" s="20">
        <v>90</v>
      </c>
      <c r="K10" s="10"/>
    </row>
    <row r="11" spans="1:11" ht="30" x14ac:dyDescent="0.25">
      <c r="A11" s="27"/>
      <c r="B11" s="8" t="s">
        <v>1</v>
      </c>
      <c r="C11" s="7" t="s">
        <v>2</v>
      </c>
      <c r="D11" s="8" t="s">
        <v>16</v>
      </c>
      <c r="E11" s="8" t="s">
        <v>17</v>
      </c>
      <c r="F11" s="9">
        <v>80</v>
      </c>
      <c r="G11" s="9">
        <v>36.4</v>
      </c>
      <c r="H11" s="20">
        <v>90</v>
      </c>
    </row>
    <row r="12" spans="1:11" ht="30" x14ac:dyDescent="0.25">
      <c r="A12" s="27"/>
      <c r="B12" s="8" t="s">
        <v>1</v>
      </c>
      <c r="C12" s="7" t="s">
        <v>2</v>
      </c>
      <c r="D12" s="8" t="s">
        <v>18</v>
      </c>
      <c r="E12" s="8" t="s">
        <v>19</v>
      </c>
      <c r="F12" s="9">
        <v>80</v>
      </c>
      <c r="G12" s="9">
        <v>36.4</v>
      </c>
      <c r="H12" s="20">
        <v>45</v>
      </c>
    </row>
    <row r="13" spans="1:11" ht="30" x14ac:dyDescent="0.25">
      <c r="A13" s="28"/>
      <c r="B13" s="8" t="s">
        <v>1</v>
      </c>
      <c r="C13" s="7" t="s">
        <v>2</v>
      </c>
      <c r="D13" s="8" t="s">
        <v>20</v>
      </c>
      <c r="E13" s="8" t="s">
        <v>21</v>
      </c>
      <c r="F13" s="9">
        <v>80</v>
      </c>
      <c r="G13" s="9">
        <v>36.4</v>
      </c>
      <c r="H13" s="20">
        <v>35</v>
      </c>
    </row>
    <row r="14" spans="1:11" ht="30" x14ac:dyDescent="0.25">
      <c r="A14" s="11"/>
      <c r="B14" s="8" t="s">
        <v>1</v>
      </c>
      <c r="C14" s="7" t="s">
        <v>2</v>
      </c>
      <c r="D14" s="8" t="s">
        <v>22</v>
      </c>
      <c r="E14" s="8" t="s">
        <v>23</v>
      </c>
      <c r="F14" s="9">
        <v>80</v>
      </c>
      <c r="G14" s="9">
        <v>36.4</v>
      </c>
      <c r="H14" s="20">
        <v>5</v>
      </c>
    </row>
    <row r="15" spans="1:11" ht="15.75" x14ac:dyDescent="0.25">
      <c r="A15" s="11"/>
      <c r="B15" s="8"/>
      <c r="C15" s="7"/>
      <c r="D15" s="8"/>
      <c r="E15" s="8"/>
      <c r="F15" s="9"/>
      <c r="G15" s="9"/>
      <c r="H15" s="21">
        <f>SUM(H4:H14)</f>
        <v>772</v>
      </c>
    </row>
    <row r="16" spans="1:11" ht="30" x14ac:dyDescent="0.25">
      <c r="A16" s="26"/>
      <c r="B16" s="8" t="s">
        <v>27</v>
      </c>
      <c r="C16" s="7" t="s">
        <v>28</v>
      </c>
      <c r="D16" s="8" t="s">
        <v>26</v>
      </c>
      <c r="E16" s="8" t="s">
        <v>3</v>
      </c>
      <c r="F16" s="9">
        <v>60</v>
      </c>
      <c r="G16" s="9">
        <v>27.3</v>
      </c>
      <c r="H16" s="20">
        <v>16</v>
      </c>
    </row>
    <row r="17" spans="1:10" ht="30" x14ac:dyDescent="0.25">
      <c r="A17" s="27"/>
      <c r="B17" s="8" t="s">
        <v>27</v>
      </c>
      <c r="C17" s="7" t="s">
        <v>28</v>
      </c>
      <c r="D17" s="8" t="s">
        <v>29</v>
      </c>
      <c r="E17" s="8" t="s">
        <v>9</v>
      </c>
      <c r="F17" s="9">
        <v>60</v>
      </c>
      <c r="G17" s="9">
        <v>27.3</v>
      </c>
      <c r="H17" s="20">
        <v>26</v>
      </c>
      <c r="J17" s="10"/>
    </row>
    <row r="18" spans="1:10" ht="30" x14ac:dyDescent="0.25">
      <c r="A18" s="28"/>
      <c r="B18" s="8" t="s">
        <v>27</v>
      </c>
      <c r="C18" s="7" t="s">
        <v>28</v>
      </c>
      <c r="D18" s="8" t="s">
        <v>30</v>
      </c>
      <c r="E18" s="8" t="s">
        <v>15</v>
      </c>
      <c r="F18" s="9">
        <v>60</v>
      </c>
      <c r="G18" s="9">
        <v>27.3</v>
      </c>
      <c r="H18" s="20">
        <v>29</v>
      </c>
    </row>
    <row r="19" spans="1:10" ht="15.75" x14ac:dyDescent="0.25">
      <c r="A19" s="11"/>
      <c r="B19" s="8"/>
      <c r="C19" s="7"/>
      <c r="D19" s="8"/>
      <c r="E19" s="8"/>
      <c r="F19" s="9"/>
      <c r="G19" s="9"/>
      <c r="H19" s="21">
        <f>SUM(H16:H18)</f>
        <v>71</v>
      </c>
    </row>
    <row r="20" spans="1:10" ht="30" x14ac:dyDescent="0.25">
      <c r="A20" s="26"/>
      <c r="B20" s="8" t="s">
        <v>33</v>
      </c>
      <c r="C20" s="7" t="s">
        <v>34</v>
      </c>
      <c r="D20" s="8" t="s">
        <v>32</v>
      </c>
      <c r="E20" s="8" t="s">
        <v>5</v>
      </c>
      <c r="F20" s="9">
        <v>80</v>
      </c>
      <c r="G20" s="9">
        <v>36.4</v>
      </c>
      <c r="H20" s="20">
        <v>9</v>
      </c>
    </row>
    <row r="21" spans="1:10" ht="30" x14ac:dyDescent="0.25">
      <c r="A21" s="27"/>
      <c r="B21" s="8" t="s">
        <v>33</v>
      </c>
      <c r="C21" s="7" t="s">
        <v>34</v>
      </c>
      <c r="D21" s="8" t="s">
        <v>35</v>
      </c>
      <c r="E21" s="8" t="s">
        <v>7</v>
      </c>
      <c r="F21" s="9">
        <v>80</v>
      </c>
      <c r="G21" s="9">
        <v>36.4</v>
      </c>
      <c r="H21" s="20">
        <v>34</v>
      </c>
    </row>
    <row r="22" spans="1:10" ht="30" x14ac:dyDescent="0.25">
      <c r="A22" s="27"/>
      <c r="B22" s="8" t="s">
        <v>33</v>
      </c>
      <c r="C22" s="7" t="s">
        <v>34</v>
      </c>
      <c r="D22" s="8" t="s">
        <v>36</v>
      </c>
      <c r="E22" s="8" t="s">
        <v>9</v>
      </c>
      <c r="F22" s="9">
        <v>80</v>
      </c>
      <c r="G22" s="9">
        <v>36.4</v>
      </c>
      <c r="H22" s="20">
        <v>19</v>
      </c>
    </row>
    <row r="23" spans="1:10" ht="30" x14ac:dyDescent="0.25">
      <c r="A23" s="27"/>
      <c r="B23" s="8" t="s">
        <v>33</v>
      </c>
      <c r="C23" s="7" t="s">
        <v>34</v>
      </c>
      <c r="D23" s="8" t="s">
        <v>37</v>
      </c>
      <c r="E23" s="8" t="s">
        <v>11</v>
      </c>
      <c r="F23" s="9">
        <v>80</v>
      </c>
      <c r="G23" s="9">
        <v>36.4</v>
      </c>
      <c r="H23" s="20">
        <v>44</v>
      </c>
    </row>
    <row r="24" spans="1:10" ht="30" x14ac:dyDescent="0.25">
      <c r="A24" s="27"/>
      <c r="B24" s="8" t="s">
        <v>33</v>
      </c>
      <c r="C24" s="7" t="s">
        <v>34</v>
      </c>
      <c r="D24" s="8" t="s">
        <v>38</v>
      </c>
      <c r="E24" s="8" t="s">
        <v>13</v>
      </c>
      <c r="F24" s="9">
        <v>80</v>
      </c>
      <c r="G24" s="9">
        <v>36.4</v>
      </c>
      <c r="H24" s="20">
        <v>65</v>
      </c>
    </row>
    <row r="25" spans="1:10" ht="30" x14ac:dyDescent="0.25">
      <c r="A25" s="27"/>
      <c r="B25" s="8" t="s">
        <v>33</v>
      </c>
      <c r="C25" s="7" t="s">
        <v>34</v>
      </c>
      <c r="D25" s="8" t="s">
        <v>39</v>
      </c>
      <c r="E25" s="8" t="s">
        <v>15</v>
      </c>
      <c r="F25" s="9">
        <v>80</v>
      </c>
      <c r="G25" s="9">
        <v>36.4</v>
      </c>
      <c r="H25" s="20">
        <v>19</v>
      </c>
    </row>
    <row r="26" spans="1:10" ht="30" x14ac:dyDescent="0.25">
      <c r="A26" s="27"/>
      <c r="B26" s="8" t="s">
        <v>33</v>
      </c>
      <c r="C26" s="7" t="s">
        <v>34</v>
      </c>
      <c r="D26" s="8" t="s">
        <v>40</v>
      </c>
      <c r="E26" s="8" t="s">
        <v>17</v>
      </c>
      <c r="F26" s="9">
        <v>80</v>
      </c>
      <c r="G26" s="9">
        <v>36.4</v>
      </c>
      <c r="H26" s="20">
        <v>47</v>
      </c>
    </row>
    <row r="27" spans="1:10" ht="30" x14ac:dyDescent="0.25">
      <c r="A27" s="27"/>
      <c r="B27" s="8" t="s">
        <v>33</v>
      </c>
      <c r="C27" s="7" t="s">
        <v>34</v>
      </c>
      <c r="D27" s="8" t="s">
        <v>41</v>
      </c>
      <c r="E27" s="8" t="s">
        <v>19</v>
      </c>
      <c r="F27" s="9">
        <v>80</v>
      </c>
      <c r="G27" s="9">
        <v>36.4</v>
      </c>
      <c r="H27" s="20">
        <v>24</v>
      </c>
    </row>
    <row r="28" spans="1:10" ht="30" x14ac:dyDescent="0.25">
      <c r="A28" s="27"/>
      <c r="B28" s="8" t="s">
        <v>33</v>
      </c>
      <c r="C28" s="7" t="s">
        <v>34</v>
      </c>
      <c r="D28" s="8" t="s">
        <v>42</v>
      </c>
      <c r="E28" s="8" t="s">
        <v>21</v>
      </c>
      <c r="F28" s="9">
        <v>80</v>
      </c>
      <c r="G28" s="9">
        <v>36.4</v>
      </c>
      <c r="H28" s="20">
        <v>3</v>
      </c>
    </row>
    <row r="29" spans="1:10" ht="48" customHeight="1" x14ac:dyDescent="0.25">
      <c r="A29" s="28"/>
      <c r="B29" s="8" t="s">
        <v>33</v>
      </c>
      <c r="C29" s="7" t="s">
        <v>34</v>
      </c>
      <c r="D29" s="8" t="s">
        <v>44</v>
      </c>
      <c r="E29" s="8" t="s">
        <v>25</v>
      </c>
      <c r="F29" s="9">
        <v>80</v>
      </c>
      <c r="G29" s="9">
        <v>36.4</v>
      </c>
      <c r="H29" s="20">
        <v>4</v>
      </c>
    </row>
    <row r="30" spans="1:10" ht="15.75" x14ac:dyDescent="0.25">
      <c r="A30" s="11"/>
      <c r="B30" s="8"/>
      <c r="C30" s="7"/>
      <c r="D30" s="8"/>
      <c r="E30" s="8"/>
      <c r="F30" s="9"/>
      <c r="G30" s="9"/>
      <c r="H30" s="21">
        <f>SUM(H20:H29)</f>
        <v>268</v>
      </c>
    </row>
    <row r="31" spans="1:10" ht="30" x14ac:dyDescent="0.25">
      <c r="A31" s="26"/>
      <c r="B31" s="8" t="s">
        <v>46</v>
      </c>
      <c r="C31" s="7" t="s">
        <v>47</v>
      </c>
      <c r="D31" s="8" t="s">
        <v>45</v>
      </c>
      <c r="E31" s="8" t="s">
        <v>3</v>
      </c>
      <c r="F31" s="9">
        <v>85</v>
      </c>
      <c r="G31" s="9">
        <v>38.6</v>
      </c>
      <c r="H31" s="20">
        <v>2</v>
      </c>
    </row>
    <row r="32" spans="1:10" ht="30" x14ac:dyDescent="0.25">
      <c r="A32" s="27"/>
      <c r="B32" s="8" t="s">
        <v>46</v>
      </c>
      <c r="C32" s="7" t="s">
        <v>47</v>
      </c>
      <c r="D32" s="8" t="s">
        <v>48</v>
      </c>
      <c r="E32" s="8" t="s">
        <v>5</v>
      </c>
      <c r="F32" s="9">
        <v>85</v>
      </c>
      <c r="G32" s="9">
        <v>38.6</v>
      </c>
      <c r="H32" s="20">
        <v>6</v>
      </c>
    </row>
    <row r="33" spans="1:9" ht="30" x14ac:dyDescent="0.25">
      <c r="A33" s="27"/>
      <c r="B33" s="8" t="s">
        <v>46</v>
      </c>
      <c r="C33" s="7" t="s">
        <v>47</v>
      </c>
      <c r="D33" s="8" t="s">
        <v>49</v>
      </c>
      <c r="E33" s="8" t="s">
        <v>7</v>
      </c>
      <c r="F33" s="9">
        <v>85</v>
      </c>
      <c r="G33" s="9">
        <v>38.6</v>
      </c>
      <c r="H33" s="20">
        <v>28</v>
      </c>
      <c r="I33" s="10"/>
    </row>
    <row r="34" spans="1:9" ht="30" x14ac:dyDescent="0.25">
      <c r="A34" s="27"/>
      <c r="B34" s="8" t="s">
        <v>46</v>
      </c>
      <c r="C34" s="7" t="s">
        <v>47</v>
      </c>
      <c r="D34" s="8" t="s">
        <v>50</v>
      </c>
      <c r="E34" s="8" t="s">
        <v>9</v>
      </c>
      <c r="F34" s="9">
        <v>85</v>
      </c>
      <c r="G34" s="9">
        <v>38.6</v>
      </c>
      <c r="H34" s="20">
        <v>33</v>
      </c>
    </row>
    <row r="35" spans="1:9" ht="30" x14ac:dyDescent="0.25">
      <c r="A35" s="27"/>
      <c r="B35" s="8" t="s">
        <v>46</v>
      </c>
      <c r="C35" s="7" t="s">
        <v>47</v>
      </c>
      <c r="D35" s="8" t="s">
        <v>51</v>
      </c>
      <c r="E35" s="8" t="s">
        <v>11</v>
      </c>
      <c r="F35" s="9">
        <v>85</v>
      </c>
      <c r="G35" s="9">
        <v>38.6</v>
      </c>
      <c r="H35" s="20">
        <v>33</v>
      </c>
    </row>
    <row r="36" spans="1:9" ht="30" x14ac:dyDescent="0.25">
      <c r="A36" s="27"/>
      <c r="B36" s="8" t="s">
        <v>46</v>
      </c>
      <c r="C36" s="7" t="s">
        <v>47</v>
      </c>
      <c r="D36" s="8" t="s">
        <v>52</v>
      </c>
      <c r="E36" s="8" t="s">
        <v>13</v>
      </c>
      <c r="F36" s="9">
        <v>85</v>
      </c>
      <c r="G36" s="9">
        <v>38.6</v>
      </c>
      <c r="H36" s="20">
        <v>4</v>
      </c>
    </row>
    <row r="37" spans="1:9" ht="30" x14ac:dyDescent="0.25">
      <c r="A37" s="27"/>
      <c r="B37" s="8" t="s">
        <v>46</v>
      </c>
      <c r="C37" s="7" t="s">
        <v>47</v>
      </c>
      <c r="D37" s="8" t="s">
        <v>53</v>
      </c>
      <c r="E37" s="8" t="s">
        <v>15</v>
      </c>
      <c r="F37" s="9">
        <v>85</v>
      </c>
      <c r="G37" s="9">
        <v>38.6</v>
      </c>
      <c r="H37" s="20">
        <v>1</v>
      </c>
    </row>
    <row r="38" spans="1:9" ht="30" x14ac:dyDescent="0.25">
      <c r="A38" s="27"/>
      <c r="B38" s="8" t="s">
        <v>46</v>
      </c>
      <c r="C38" s="7" t="s">
        <v>47</v>
      </c>
      <c r="D38" s="8" t="s">
        <v>54</v>
      </c>
      <c r="E38" s="8" t="s">
        <v>19</v>
      </c>
      <c r="F38" s="9">
        <v>85</v>
      </c>
      <c r="G38" s="9">
        <v>38.6</v>
      </c>
      <c r="H38" s="20">
        <v>1</v>
      </c>
    </row>
    <row r="39" spans="1:9" ht="30" x14ac:dyDescent="0.25">
      <c r="A39" s="28"/>
      <c r="B39" s="8" t="s">
        <v>46</v>
      </c>
      <c r="C39" s="7" t="s">
        <v>47</v>
      </c>
      <c r="D39" s="8" t="s">
        <v>55</v>
      </c>
      <c r="E39" s="8" t="s">
        <v>23</v>
      </c>
      <c r="F39" s="9">
        <v>85</v>
      </c>
      <c r="G39" s="9">
        <v>38.6</v>
      </c>
      <c r="H39" s="20">
        <v>4</v>
      </c>
    </row>
    <row r="40" spans="1:9" ht="15.75" x14ac:dyDescent="0.25">
      <c r="A40"/>
      <c r="B40" s="8"/>
      <c r="C40" s="7"/>
      <c r="D40" s="8"/>
      <c r="E40" s="8"/>
      <c r="F40" s="9"/>
      <c r="G40" s="9"/>
      <c r="H40" s="21">
        <f>SUM(H31:H39)</f>
        <v>112</v>
      </c>
    </row>
    <row r="41" spans="1:9" ht="30" x14ac:dyDescent="0.25">
      <c r="A41" s="26"/>
      <c r="B41" s="8" t="s">
        <v>57</v>
      </c>
      <c r="C41" s="7" t="s">
        <v>58</v>
      </c>
      <c r="D41" s="8" t="s">
        <v>56</v>
      </c>
      <c r="E41" s="8" t="s">
        <v>7</v>
      </c>
      <c r="F41" s="9">
        <v>85</v>
      </c>
      <c r="G41" s="9">
        <v>38.6</v>
      </c>
      <c r="H41" s="20">
        <v>7</v>
      </c>
    </row>
    <row r="42" spans="1:9" ht="30" x14ac:dyDescent="0.25">
      <c r="A42" s="27"/>
      <c r="B42" s="8" t="s">
        <v>57</v>
      </c>
      <c r="C42" s="7" t="s">
        <v>58</v>
      </c>
      <c r="D42" s="8" t="s">
        <v>59</v>
      </c>
      <c r="E42" s="8" t="s">
        <v>11</v>
      </c>
      <c r="F42" s="9">
        <v>85</v>
      </c>
      <c r="G42" s="9">
        <v>38.6</v>
      </c>
      <c r="H42" s="20">
        <v>22</v>
      </c>
    </row>
    <row r="43" spans="1:9" ht="30" x14ac:dyDescent="0.25">
      <c r="A43" s="27"/>
      <c r="B43" s="8" t="s">
        <v>57</v>
      </c>
      <c r="C43" s="7" t="s">
        <v>58</v>
      </c>
      <c r="D43" s="8" t="s">
        <v>60</v>
      </c>
      <c r="E43" s="8" t="s">
        <v>13</v>
      </c>
      <c r="F43" s="9">
        <v>85</v>
      </c>
      <c r="G43" s="9">
        <v>38.6</v>
      </c>
      <c r="H43" s="20">
        <v>35</v>
      </c>
    </row>
    <row r="44" spans="1:9" ht="30" x14ac:dyDescent="0.25">
      <c r="A44" s="27"/>
      <c r="B44" s="8" t="s">
        <v>57</v>
      </c>
      <c r="C44" s="7" t="s">
        <v>58</v>
      </c>
      <c r="D44" s="8" t="s">
        <v>61</v>
      </c>
      <c r="E44" s="8" t="s">
        <v>15</v>
      </c>
      <c r="F44" s="9">
        <v>85</v>
      </c>
      <c r="G44" s="9">
        <v>38.6</v>
      </c>
      <c r="H44" s="20">
        <v>23</v>
      </c>
    </row>
    <row r="45" spans="1:9" ht="30" x14ac:dyDescent="0.25">
      <c r="A45" s="27"/>
      <c r="B45" s="8" t="s">
        <v>57</v>
      </c>
      <c r="C45" s="7" t="s">
        <v>58</v>
      </c>
      <c r="D45" s="8" t="s">
        <v>62</v>
      </c>
      <c r="E45" s="8" t="s">
        <v>17</v>
      </c>
      <c r="F45" s="9">
        <v>85</v>
      </c>
      <c r="G45" s="9">
        <v>38.6</v>
      </c>
      <c r="H45" s="20">
        <v>33</v>
      </c>
    </row>
    <row r="46" spans="1:9" ht="30" x14ac:dyDescent="0.25">
      <c r="A46" s="27"/>
      <c r="B46" s="8" t="s">
        <v>57</v>
      </c>
      <c r="C46" s="7" t="s">
        <v>58</v>
      </c>
      <c r="D46" s="8" t="s">
        <v>63</v>
      </c>
      <c r="E46" s="8" t="s">
        <v>19</v>
      </c>
      <c r="F46" s="9">
        <v>85</v>
      </c>
      <c r="G46" s="9">
        <v>38.6</v>
      </c>
      <c r="H46" s="20">
        <v>25</v>
      </c>
    </row>
    <row r="47" spans="1:9" ht="30" x14ac:dyDescent="0.25">
      <c r="A47" s="27"/>
      <c r="B47" s="8" t="s">
        <v>57</v>
      </c>
      <c r="C47" s="7" t="s">
        <v>58</v>
      </c>
      <c r="D47" s="8" t="s">
        <v>64</v>
      </c>
      <c r="E47" s="8" t="s">
        <v>21</v>
      </c>
      <c r="F47" s="9">
        <v>85</v>
      </c>
      <c r="G47" s="9">
        <v>38.6</v>
      </c>
      <c r="H47" s="20">
        <v>19</v>
      </c>
      <c r="I47" s="10"/>
    </row>
    <row r="48" spans="1:9" ht="30" x14ac:dyDescent="0.25">
      <c r="A48" s="28"/>
      <c r="B48" s="8" t="s">
        <v>57</v>
      </c>
      <c r="C48" s="7" t="s">
        <v>58</v>
      </c>
      <c r="D48" s="8" t="s">
        <v>65</v>
      </c>
      <c r="E48" s="8" t="s">
        <v>23</v>
      </c>
      <c r="F48" s="9">
        <v>85</v>
      </c>
      <c r="G48" s="9">
        <v>38.6</v>
      </c>
      <c r="H48" s="20">
        <v>23</v>
      </c>
    </row>
    <row r="49" spans="1:10" ht="15.75" x14ac:dyDescent="0.25">
      <c r="A49" s="11"/>
      <c r="B49" s="8"/>
      <c r="C49" s="7"/>
      <c r="D49" s="8"/>
      <c r="E49" s="8"/>
      <c r="F49" s="9"/>
      <c r="G49" s="9"/>
      <c r="H49" s="21">
        <f>SUM(H41:H48)</f>
        <v>187</v>
      </c>
    </row>
    <row r="50" spans="1:10" ht="45" x14ac:dyDescent="0.25">
      <c r="A50" s="32"/>
      <c r="B50" s="8" t="s">
        <v>67</v>
      </c>
      <c r="C50" s="7" t="s">
        <v>68</v>
      </c>
      <c r="D50" s="8" t="s">
        <v>66</v>
      </c>
      <c r="E50" s="8" t="s">
        <v>5</v>
      </c>
      <c r="F50" s="9">
        <v>80</v>
      </c>
      <c r="G50" s="9">
        <v>36.4</v>
      </c>
      <c r="H50" s="20">
        <v>1</v>
      </c>
    </row>
    <row r="51" spans="1:10" ht="45" x14ac:dyDescent="0.25">
      <c r="A51" s="32"/>
      <c r="B51" s="8" t="s">
        <v>67</v>
      </c>
      <c r="C51" s="7" t="s">
        <v>68</v>
      </c>
      <c r="D51" s="8" t="s">
        <v>69</v>
      </c>
      <c r="E51" s="8" t="s">
        <v>7</v>
      </c>
      <c r="F51" s="9">
        <v>80</v>
      </c>
      <c r="G51" s="9">
        <v>36.4</v>
      </c>
      <c r="H51" s="20">
        <v>9</v>
      </c>
    </row>
    <row r="52" spans="1:10" ht="45" x14ac:dyDescent="0.25">
      <c r="A52" s="32"/>
      <c r="B52" s="8" t="s">
        <v>67</v>
      </c>
      <c r="C52" s="7" t="s">
        <v>68</v>
      </c>
      <c r="D52" s="8" t="s">
        <v>70</v>
      </c>
      <c r="E52" s="8" t="s">
        <v>13</v>
      </c>
      <c r="F52" s="9">
        <v>80</v>
      </c>
      <c r="G52" s="9">
        <v>36.4</v>
      </c>
      <c r="H52" s="20">
        <v>1</v>
      </c>
    </row>
    <row r="53" spans="1:10" ht="45" x14ac:dyDescent="0.25">
      <c r="A53" s="32"/>
      <c r="B53" s="8" t="s">
        <v>67</v>
      </c>
      <c r="C53" s="7" t="s">
        <v>68</v>
      </c>
      <c r="D53" s="8" t="s">
        <v>71</v>
      </c>
      <c r="E53" s="8" t="s">
        <v>17</v>
      </c>
      <c r="F53" s="9">
        <v>80</v>
      </c>
      <c r="G53" s="9">
        <v>36.4</v>
      </c>
      <c r="H53" s="20">
        <v>9</v>
      </c>
    </row>
    <row r="54" spans="1:10" ht="45" x14ac:dyDescent="0.25">
      <c r="A54" s="32"/>
      <c r="B54" s="8" t="s">
        <v>67</v>
      </c>
      <c r="C54" s="7" t="s">
        <v>68</v>
      </c>
      <c r="D54" s="8" t="s">
        <v>72</v>
      </c>
      <c r="E54" s="8" t="s">
        <v>19</v>
      </c>
      <c r="F54" s="9">
        <v>80</v>
      </c>
      <c r="G54" s="9">
        <v>36.4</v>
      </c>
      <c r="H54" s="20">
        <v>17</v>
      </c>
    </row>
    <row r="55" spans="1:10" ht="45" x14ac:dyDescent="0.25">
      <c r="A55" s="32"/>
      <c r="B55" s="8" t="s">
        <v>67</v>
      </c>
      <c r="C55" s="7" t="s">
        <v>68</v>
      </c>
      <c r="D55" s="8" t="s">
        <v>73</v>
      </c>
      <c r="E55" s="8" t="s">
        <v>21</v>
      </c>
      <c r="F55" s="9">
        <v>80</v>
      </c>
      <c r="G55" s="9">
        <v>36.4</v>
      </c>
      <c r="H55" s="20">
        <v>15</v>
      </c>
    </row>
    <row r="56" spans="1:10" ht="45" x14ac:dyDescent="0.25">
      <c r="A56" s="32"/>
      <c r="B56" s="8" t="s">
        <v>67</v>
      </c>
      <c r="C56" s="7" t="s">
        <v>68</v>
      </c>
      <c r="D56" s="8" t="s">
        <v>74</v>
      </c>
      <c r="E56" s="8" t="s">
        <v>23</v>
      </c>
      <c r="F56" s="9">
        <v>80</v>
      </c>
      <c r="G56" s="9">
        <v>36.4</v>
      </c>
      <c r="H56" s="20">
        <v>21</v>
      </c>
    </row>
    <row r="57" spans="1:10" ht="45" x14ac:dyDescent="0.25">
      <c r="A57" s="32"/>
      <c r="B57" s="8" t="s">
        <v>67</v>
      </c>
      <c r="C57" s="7" t="s">
        <v>68</v>
      </c>
      <c r="D57" s="8" t="s">
        <v>75</v>
      </c>
      <c r="E57" s="8" t="s">
        <v>24</v>
      </c>
      <c r="F57" s="9">
        <v>80</v>
      </c>
      <c r="G57" s="9">
        <v>36.4</v>
      </c>
      <c r="H57" s="20">
        <v>47</v>
      </c>
    </row>
    <row r="58" spans="1:10" ht="45" x14ac:dyDescent="0.25">
      <c r="A58" s="32"/>
      <c r="B58" s="8" t="s">
        <v>67</v>
      </c>
      <c r="C58" s="7" t="s">
        <v>68</v>
      </c>
      <c r="D58" s="8" t="s">
        <v>76</v>
      </c>
      <c r="E58" s="8" t="s">
        <v>43</v>
      </c>
      <c r="F58" s="9">
        <v>80</v>
      </c>
      <c r="G58" s="9">
        <v>36.4</v>
      </c>
      <c r="H58" s="20">
        <v>17</v>
      </c>
    </row>
    <row r="59" spans="1:10" ht="45" x14ac:dyDescent="0.25">
      <c r="A59" s="32"/>
      <c r="B59" s="8" t="s">
        <v>67</v>
      </c>
      <c r="C59" s="7" t="s">
        <v>68</v>
      </c>
      <c r="D59" s="8" t="s">
        <v>77</v>
      </c>
      <c r="E59" s="8" t="s">
        <v>25</v>
      </c>
      <c r="F59" s="9">
        <v>80</v>
      </c>
      <c r="G59" s="9">
        <v>36.4</v>
      </c>
      <c r="H59" s="20">
        <v>37</v>
      </c>
    </row>
    <row r="60" spans="1:10" ht="45" x14ac:dyDescent="0.25">
      <c r="A60" s="32"/>
      <c r="B60" s="8" t="s">
        <v>67</v>
      </c>
      <c r="C60" s="7" t="s">
        <v>68</v>
      </c>
      <c r="D60" s="8" t="s">
        <v>78</v>
      </c>
      <c r="E60" s="8" t="s">
        <v>79</v>
      </c>
      <c r="F60" s="9">
        <v>80</v>
      </c>
      <c r="G60" s="9">
        <v>36.4</v>
      </c>
      <c r="H60" s="20">
        <v>29</v>
      </c>
    </row>
    <row r="61" spans="1:10" ht="15.75" x14ac:dyDescent="0.25">
      <c r="A61" s="12"/>
      <c r="B61" s="14"/>
      <c r="C61" s="13"/>
      <c r="D61" s="14"/>
      <c r="E61" s="8"/>
      <c r="F61" s="9"/>
      <c r="G61" s="9"/>
      <c r="H61" s="21">
        <f>SUM(H50:H60)</f>
        <v>203</v>
      </c>
    </row>
    <row r="62" spans="1:10" ht="60" x14ac:dyDescent="0.25">
      <c r="A62" s="27"/>
      <c r="B62" s="8" t="s">
        <v>81</v>
      </c>
      <c r="C62" s="7" t="s">
        <v>82</v>
      </c>
      <c r="D62" s="8" t="s">
        <v>80</v>
      </c>
      <c r="E62" s="8" t="s">
        <v>5</v>
      </c>
      <c r="F62" s="9">
        <v>90</v>
      </c>
      <c r="G62" s="9">
        <v>40.9</v>
      </c>
      <c r="H62" s="20">
        <v>2</v>
      </c>
    </row>
    <row r="63" spans="1:10" ht="60" x14ac:dyDescent="0.25">
      <c r="A63" s="27"/>
      <c r="B63" s="8" t="s">
        <v>81</v>
      </c>
      <c r="C63" s="7" t="s">
        <v>82</v>
      </c>
      <c r="D63" s="8" t="s">
        <v>83</v>
      </c>
      <c r="E63" s="8" t="s">
        <v>7</v>
      </c>
      <c r="F63" s="9">
        <v>90</v>
      </c>
      <c r="G63" s="9">
        <v>40.9</v>
      </c>
      <c r="H63" s="20">
        <v>18</v>
      </c>
      <c r="J63" s="10"/>
    </row>
    <row r="64" spans="1:10" ht="60" x14ac:dyDescent="0.25">
      <c r="A64" s="27"/>
      <c r="B64" s="8" t="s">
        <v>81</v>
      </c>
      <c r="C64" s="7" t="s">
        <v>82</v>
      </c>
      <c r="D64" s="8" t="s">
        <v>84</v>
      </c>
      <c r="E64" s="8" t="s">
        <v>9</v>
      </c>
      <c r="F64" s="9">
        <v>90</v>
      </c>
      <c r="G64" s="9">
        <v>40.9</v>
      </c>
      <c r="H64" s="20">
        <v>11</v>
      </c>
    </row>
    <row r="65" spans="1:10" ht="60" x14ac:dyDescent="0.25">
      <c r="A65" s="27"/>
      <c r="B65" s="8" t="s">
        <v>81</v>
      </c>
      <c r="C65" s="7" t="s">
        <v>82</v>
      </c>
      <c r="D65" s="8" t="s">
        <v>85</v>
      </c>
      <c r="E65" s="8" t="s">
        <v>11</v>
      </c>
      <c r="F65" s="9">
        <v>90</v>
      </c>
      <c r="G65" s="9">
        <v>40.9</v>
      </c>
      <c r="H65" s="20">
        <v>39</v>
      </c>
    </row>
    <row r="66" spans="1:10" ht="60" x14ac:dyDescent="0.25">
      <c r="A66" s="27"/>
      <c r="B66" s="8" t="s">
        <v>81</v>
      </c>
      <c r="C66" s="7" t="s">
        <v>82</v>
      </c>
      <c r="D66" s="8" t="s">
        <v>86</v>
      </c>
      <c r="E66" s="8" t="s">
        <v>13</v>
      </c>
      <c r="F66" s="9">
        <v>90</v>
      </c>
      <c r="G66" s="9">
        <v>40.9</v>
      </c>
      <c r="H66" s="20">
        <v>55</v>
      </c>
    </row>
    <row r="67" spans="1:10" ht="60" x14ac:dyDescent="0.25">
      <c r="A67" s="27"/>
      <c r="B67" s="8" t="s">
        <v>81</v>
      </c>
      <c r="C67" s="7" t="s">
        <v>82</v>
      </c>
      <c r="D67" s="8" t="s">
        <v>87</v>
      </c>
      <c r="E67" s="8" t="s">
        <v>15</v>
      </c>
      <c r="F67" s="9">
        <v>90</v>
      </c>
      <c r="G67" s="9">
        <v>40.9</v>
      </c>
      <c r="H67" s="20">
        <v>20</v>
      </c>
    </row>
    <row r="68" spans="1:10" ht="60" x14ac:dyDescent="0.25">
      <c r="A68" s="27"/>
      <c r="B68" s="8" t="s">
        <v>81</v>
      </c>
      <c r="C68" s="7" t="s">
        <v>82</v>
      </c>
      <c r="D68" s="8" t="s">
        <v>88</v>
      </c>
      <c r="E68" s="8" t="s">
        <v>17</v>
      </c>
      <c r="F68" s="9">
        <v>90</v>
      </c>
      <c r="G68" s="9">
        <v>40.9</v>
      </c>
      <c r="H68" s="20">
        <v>48</v>
      </c>
    </row>
    <row r="69" spans="1:10" ht="60" x14ac:dyDescent="0.25">
      <c r="A69" s="27"/>
      <c r="B69" s="8" t="s">
        <v>81</v>
      </c>
      <c r="C69" s="7" t="s">
        <v>82</v>
      </c>
      <c r="D69" s="8" t="s">
        <v>89</v>
      </c>
      <c r="E69" s="8" t="s">
        <v>19</v>
      </c>
      <c r="F69" s="9">
        <v>90</v>
      </c>
      <c r="G69" s="9">
        <v>40.9</v>
      </c>
      <c r="H69" s="20">
        <v>10</v>
      </c>
    </row>
    <row r="70" spans="1:10" ht="60" x14ac:dyDescent="0.25">
      <c r="A70" s="28"/>
      <c r="B70" s="8" t="s">
        <v>81</v>
      </c>
      <c r="C70" s="7" t="s">
        <v>82</v>
      </c>
      <c r="D70" s="8" t="s">
        <v>90</v>
      </c>
      <c r="E70" s="8" t="s">
        <v>23</v>
      </c>
      <c r="F70" s="9">
        <v>90</v>
      </c>
      <c r="G70" s="9">
        <v>40.9</v>
      </c>
      <c r="H70" s="20">
        <v>2</v>
      </c>
    </row>
    <row r="71" spans="1:10" ht="15.75" x14ac:dyDescent="0.25">
      <c r="A71"/>
      <c r="B71" s="8"/>
      <c r="C71" s="7"/>
      <c r="D71" s="8"/>
      <c r="E71" s="8"/>
      <c r="F71" s="9"/>
      <c r="G71" s="9"/>
      <c r="H71" s="21">
        <f>SUM(H62:H70)</f>
        <v>205</v>
      </c>
    </row>
    <row r="72" spans="1:10" ht="45" x14ac:dyDescent="0.25">
      <c r="A72" s="26"/>
      <c r="B72" s="8" t="s">
        <v>91</v>
      </c>
      <c r="C72" s="7" t="s">
        <v>92</v>
      </c>
      <c r="D72" s="8" t="s">
        <v>93</v>
      </c>
      <c r="E72" s="8" t="s">
        <v>7</v>
      </c>
      <c r="F72" s="9">
        <v>90</v>
      </c>
      <c r="G72" s="9">
        <v>40.9</v>
      </c>
      <c r="H72" s="20">
        <v>15</v>
      </c>
      <c r="J72" s="10"/>
    </row>
    <row r="73" spans="1:10" ht="45" x14ac:dyDescent="0.25">
      <c r="A73" s="27"/>
      <c r="B73" s="8" t="s">
        <v>91</v>
      </c>
      <c r="C73" s="7" t="s">
        <v>92</v>
      </c>
      <c r="D73" s="8" t="s">
        <v>94</v>
      </c>
      <c r="E73" s="8" t="s">
        <v>9</v>
      </c>
      <c r="F73" s="9">
        <v>90</v>
      </c>
      <c r="G73" s="9">
        <v>40.9</v>
      </c>
      <c r="H73" s="20">
        <v>13</v>
      </c>
    </row>
    <row r="74" spans="1:10" ht="45" x14ac:dyDescent="0.25">
      <c r="A74" s="27"/>
      <c r="B74" s="8" t="s">
        <v>91</v>
      </c>
      <c r="C74" s="7" t="s">
        <v>92</v>
      </c>
      <c r="D74" s="8" t="s">
        <v>95</v>
      </c>
      <c r="E74" s="8" t="s">
        <v>11</v>
      </c>
      <c r="F74" s="9">
        <v>90</v>
      </c>
      <c r="G74" s="9">
        <v>40.9</v>
      </c>
      <c r="H74" s="20">
        <v>26</v>
      </c>
    </row>
    <row r="75" spans="1:10" ht="45" x14ac:dyDescent="0.25">
      <c r="A75" s="28"/>
      <c r="B75" s="8" t="s">
        <v>91</v>
      </c>
      <c r="C75" s="7" t="s">
        <v>92</v>
      </c>
      <c r="D75" s="8" t="s">
        <v>96</v>
      </c>
      <c r="E75" s="8" t="s">
        <v>13</v>
      </c>
      <c r="F75" s="9">
        <v>90</v>
      </c>
      <c r="G75" s="9">
        <v>40.9</v>
      </c>
      <c r="H75" s="20">
        <v>11</v>
      </c>
    </row>
    <row r="76" spans="1:10" ht="15.75" x14ac:dyDescent="0.25">
      <c r="A76" s="11"/>
      <c r="B76" s="8"/>
      <c r="C76" s="7"/>
      <c r="D76" s="8"/>
      <c r="E76" s="8"/>
      <c r="F76" s="9"/>
      <c r="G76" s="9"/>
      <c r="H76" s="21">
        <f>SUM(H72:H75)</f>
        <v>65</v>
      </c>
    </row>
    <row r="77" spans="1:10" ht="45" x14ac:dyDescent="0.25">
      <c r="A77" s="26"/>
      <c r="B77" s="8" t="s">
        <v>97</v>
      </c>
      <c r="C77" s="7" t="s">
        <v>98</v>
      </c>
      <c r="D77" s="8" t="s">
        <v>99</v>
      </c>
      <c r="E77" s="8" t="s">
        <v>13</v>
      </c>
      <c r="F77" s="9">
        <v>100</v>
      </c>
      <c r="G77" s="9">
        <v>45.5</v>
      </c>
      <c r="H77" s="20">
        <v>46</v>
      </c>
    </row>
    <row r="78" spans="1:10" ht="45" x14ac:dyDescent="0.25">
      <c r="A78" s="27"/>
      <c r="B78" s="8" t="s">
        <v>97</v>
      </c>
      <c r="C78" s="7" t="s">
        <v>98</v>
      </c>
      <c r="D78" s="8" t="s">
        <v>100</v>
      </c>
      <c r="E78" s="8" t="s">
        <v>15</v>
      </c>
      <c r="F78" s="9">
        <v>100</v>
      </c>
      <c r="G78" s="9">
        <v>45.5</v>
      </c>
      <c r="H78" s="20">
        <v>17</v>
      </c>
    </row>
    <row r="79" spans="1:10" ht="45" x14ac:dyDescent="0.25">
      <c r="A79" s="27"/>
      <c r="B79" s="8" t="s">
        <v>97</v>
      </c>
      <c r="C79" s="7" t="s">
        <v>98</v>
      </c>
      <c r="D79" s="8" t="s">
        <v>101</v>
      </c>
      <c r="E79" s="8" t="s">
        <v>17</v>
      </c>
      <c r="F79" s="9">
        <v>100</v>
      </c>
      <c r="G79" s="9">
        <v>45.5</v>
      </c>
      <c r="H79" s="20">
        <v>45</v>
      </c>
    </row>
    <row r="80" spans="1:10" ht="45" x14ac:dyDescent="0.25">
      <c r="A80" s="27"/>
      <c r="B80" s="8" t="s">
        <v>97</v>
      </c>
      <c r="C80" s="7" t="s">
        <v>98</v>
      </c>
      <c r="D80" s="8" t="s">
        <v>102</v>
      </c>
      <c r="E80" s="8" t="s">
        <v>19</v>
      </c>
      <c r="F80" s="9">
        <v>100</v>
      </c>
      <c r="G80" s="9">
        <v>45.5</v>
      </c>
      <c r="H80" s="20">
        <v>56</v>
      </c>
    </row>
    <row r="81" spans="1:10" ht="45" x14ac:dyDescent="0.25">
      <c r="A81" s="27"/>
      <c r="B81" s="8" t="s">
        <v>97</v>
      </c>
      <c r="C81" s="7" t="s">
        <v>98</v>
      </c>
      <c r="D81" s="8" t="s">
        <v>103</v>
      </c>
      <c r="E81" s="8" t="s">
        <v>21</v>
      </c>
      <c r="F81" s="9">
        <v>100</v>
      </c>
      <c r="G81" s="9">
        <v>45.5</v>
      </c>
      <c r="H81" s="20">
        <v>58</v>
      </c>
      <c r="J81"/>
    </row>
    <row r="82" spans="1:10" ht="45" x14ac:dyDescent="0.25">
      <c r="A82" s="27"/>
      <c r="B82" s="8" t="s">
        <v>97</v>
      </c>
      <c r="C82" s="7" t="s">
        <v>98</v>
      </c>
      <c r="D82" s="8" t="s">
        <v>104</v>
      </c>
      <c r="E82" s="8" t="s">
        <v>23</v>
      </c>
      <c r="F82" s="9">
        <v>100</v>
      </c>
      <c r="G82" s="9">
        <v>45.5</v>
      </c>
      <c r="H82" s="20">
        <v>83</v>
      </c>
    </row>
    <row r="83" spans="1:10" ht="45" x14ac:dyDescent="0.25">
      <c r="A83" s="27"/>
      <c r="B83" s="8" t="s">
        <v>97</v>
      </c>
      <c r="C83" s="7" t="s">
        <v>98</v>
      </c>
      <c r="D83" s="8" t="s">
        <v>105</v>
      </c>
      <c r="E83" s="8" t="s">
        <v>24</v>
      </c>
      <c r="F83" s="9">
        <v>100</v>
      </c>
      <c r="G83" s="9">
        <v>45.5</v>
      </c>
      <c r="H83" s="20">
        <v>118</v>
      </c>
    </row>
    <row r="84" spans="1:10" ht="45" x14ac:dyDescent="0.25">
      <c r="A84" s="27"/>
      <c r="B84" s="8" t="s">
        <v>97</v>
      </c>
      <c r="C84" s="7" t="s">
        <v>98</v>
      </c>
      <c r="D84" s="8" t="s">
        <v>106</v>
      </c>
      <c r="E84" s="8" t="s">
        <v>43</v>
      </c>
      <c r="F84" s="9">
        <v>100</v>
      </c>
      <c r="G84" s="9">
        <v>45.5</v>
      </c>
      <c r="H84" s="20">
        <v>75</v>
      </c>
    </row>
    <row r="85" spans="1:10" ht="45" x14ac:dyDescent="0.25">
      <c r="A85" s="27"/>
      <c r="B85" s="8" t="s">
        <v>97</v>
      </c>
      <c r="C85" s="7" t="s">
        <v>98</v>
      </c>
      <c r="D85" s="8" t="s">
        <v>107</v>
      </c>
      <c r="E85" s="8" t="s">
        <v>25</v>
      </c>
      <c r="F85" s="9">
        <v>100</v>
      </c>
      <c r="G85" s="9">
        <v>45.5</v>
      </c>
      <c r="H85" s="20">
        <v>96</v>
      </c>
    </row>
    <row r="86" spans="1:10" ht="45" x14ac:dyDescent="0.25">
      <c r="A86" s="28"/>
      <c r="B86" s="8" t="s">
        <v>97</v>
      </c>
      <c r="C86" s="7" t="s">
        <v>98</v>
      </c>
      <c r="D86" s="8" t="s">
        <v>108</v>
      </c>
      <c r="E86" s="8" t="s">
        <v>79</v>
      </c>
      <c r="F86" s="9">
        <v>100</v>
      </c>
      <c r="G86" s="9">
        <v>45.5</v>
      </c>
      <c r="H86" s="20">
        <v>45</v>
      </c>
    </row>
    <row r="87" spans="1:10" ht="15.75" x14ac:dyDescent="0.25">
      <c r="A87" s="11"/>
      <c r="B87" s="8"/>
      <c r="C87" s="7"/>
      <c r="D87" s="8"/>
      <c r="E87" s="8"/>
      <c r="F87" s="9"/>
      <c r="G87" s="9"/>
      <c r="H87" s="21">
        <f>SUM(H77:H86)</f>
        <v>639</v>
      </c>
    </row>
    <row r="88" spans="1:10" ht="30" x14ac:dyDescent="0.25">
      <c r="A88" s="26"/>
      <c r="B88" s="8" t="s">
        <v>110</v>
      </c>
      <c r="C88" s="7" t="s">
        <v>111</v>
      </c>
      <c r="D88" s="8" t="s">
        <v>109</v>
      </c>
      <c r="E88" s="8" t="s">
        <v>3</v>
      </c>
      <c r="F88" s="9">
        <v>85</v>
      </c>
      <c r="G88" s="9">
        <v>38.6</v>
      </c>
      <c r="H88" s="20">
        <v>5</v>
      </c>
    </row>
    <row r="89" spans="1:10" ht="30" x14ac:dyDescent="0.25">
      <c r="A89" s="27"/>
      <c r="B89" s="8" t="s">
        <v>110</v>
      </c>
      <c r="C89" s="7" t="s">
        <v>111</v>
      </c>
      <c r="D89" s="8" t="s">
        <v>112</v>
      </c>
      <c r="E89" s="8" t="s">
        <v>5</v>
      </c>
      <c r="F89" s="9">
        <v>85</v>
      </c>
      <c r="G89" s="9">
        <v>38.6</v>
      </c>
      <c r="H89" s="20">
        <v>11</v>
      </c>
    </row>
    <row r="90" spans="1:10" ht="30" x14ac:dyDescent="0.25">
      <c r="A90" s="27"/>
      <c r="B90" s="8" t="s">
        <v>110</v>
      </c>
      <c r="C90" s="7" t="s">
        <v>111</v>
      </c>
      <c r="D90" s="8" t="s">
        <v>113</v>
      </c>
      <c r="E90" s="8" t="s">
        <v>11</v>
      </c>
      <c r="F90" s="9">
        <v>85</v>
      </c>
      <c r="G90" s="9">
        <v>38.6</v>
      </c>
      <c r="H90" s="20">
        <v>19</v>
      </c>
    </row>
    <row r="91" spans="1:10" ht="30" x14ac:dyDescent="0.25">
      <c r="A91" s="27"/>
      <c r="B91" s="8" t="s">
        <v>110</v>
      </c>
      <c r="C91" s="7" t="s">
        <v>111</v>
      </c>
      <c r="D91" s="8" t="s">
        <v>114</v>
      </c>
      <c r="E91" s="8" t="s">
        <v>13</v>
      </c>
      <c r="F91" s="9">
        <v>85</v>
      </c>
      <c r="G91" s="9">
        <v>38.6</v>
      </c>
      <c r="H91" s="20">
        <v>8</v>
      </c>
      <c r="J91" s="10"/>
    </row>
    <row r="92" spans="1:10" ht="30" x14ac:dyDescent="0.25">
      <c r="A92" s="27"/>
      <c r="B92" s="8" t="s">
        <v>110</v>
      </c>
      <c r="C92" s="7" t="s">
        <v>111</v>
      </c>
      <c r="D92" s="8" t="s">
        <v>115</v>
      </c>
      <c r="E92" s="8" t="s">
        <v>15</v>
      </c>
      <c r="F92" s="9">
        <v>85</v>
      </c>
      <c r="G92" s="9">
        <v>38.6</v>
      </c>
      <c r="H92" s="20">
        <v>8</v>
      </c>
    </row>
    <row r="93" spans="1:10" ht="30" x14ac:dyDescent="0.25">
      <c r="A93" s="27"/>
      <c r="B93" s="8" t="s">
        <v>110</v>
      </c>
      <c r="C93" s="7" t="s">
        <v>111</v>
      </c>
      <c r="D93" s="8" t="s">
        <v>116</v>
      </c>
      <c r="E93" s="8" t="s">
        <v>19</v>
      </c>
      <c r="F93" s="9">
        <v>85</v>
      </c>
      <c r="G93" s="9">
        <v>38.6</v>
      </c>
      <c r="H93" s="20">
        <v>10</v>
      </c>
    </row>
    <row r="94" spans="1:10" ht="30" x14ac:dyDescent="0.25">
      <c r="A94" s="27"/>
      <c r="B94" s="8" t="s">
        <v>110</v>
      </c>
      <c r="C94" s="7" t="s">
        <v>111</v>
      </c>
      <c r="D94" s="8" t="s">
        <v>117</v>
      </c>
      <c r="E94" s="8" t="s">
        <v>21</v>
      </c>
      <c r="F94" s="9">
        <v>85</v>
      </c>
      <c r="G94" s="9">
        <v>38.6</v>
      </c>
      <c r="H94" s="20">
        <v>14</v>
      </c>
    </row>
    <row r="95" spans="1:10" ht="30" x14ac:dyDescent="0.25">
      <c r="A95" s="27"/>
      <c r="B95" s="8" t="s">
        <v>110</v>
      </c>
      <c r="C95" s="7" t="s">
        <v>111</v>
      </c>
      <c r="D95" s="8" t="s">
        <v>118</v>
      </c>
      <c r="E95" s="8" t="s">
        <v>23</v>
      </c>
      <c r="F95" s="9">
        <v>85</v>
      </c>
      <c r="G95" s="9">
        <v>38.6</v>
      </c>
      <c r="H95" s="20">
        <v>5</v>
      </c>
    </row>
    <row r="96" spans="1:10" ht="30" x14ac:dyDescent="0.25">
      <c r="A96" s="27"/>
      <c r="B96" s="8" t="s">
        <v>110</v>
      </c>
      <c r="C96" s="7" t="s">
        <v>111</v>
      </c>
      <c r="D96" s="8" t="s">
        <v>119</v>
      </c>
      <c r="E96" s="8" t="s">
        <v>24</v>
      </c>
      <c r="F96" s="9">
        <v>85</v>
      </c>
      <c r="G96" s="9">
        <v>38.6</v>
      </c>
      <c r="H96" s="20">
        <v>9</v>
      </c>
    </row>
    <row r="97" spans="1:10" ht="30" x14ac:dyDescent="0.25">
      <c r="A97" s="27"/>
      <c r="B97" s="8" t="s">
        <v>110</v>
      </c>
      <c r="C97" s="7" t="s">
        <v>111</v>
      </c>
      <c r="D97" s="8" t="s">
        <v>120</v>
      </c>
      <c r="E97" s="8" t="s">
        <v>43</v>
      </c>
      <c r="F97" s="9">
        <v>85</v>
      </c>
      <c r="G97" s="9">
        <v>38.6</v>
      </c>
      <c r="H97" s="20">
        <v>9</v>
      </c>
    </row>
    <row r="98" spans="1:10" ht="30" x14ac:dyDescent="0.25">
      <c r="A98" s="28"/>
      <c r="B98" s="8" t="s">
        <v>110</v>
      </c>
      <c r="C98" s="7" t="s">
        <v>111</v>
      </c>
      <c r="D98" s="8" t="s">
        <v>121</v>
      </c>
      <c r="E98" s="8" t="s">
        <v>79</v>
      </c>
      <c r="F98" s="9">
        <v>85</v>
      </c>
      <c r="G98" s="9">
        <v>38.6</v>
      </c>
      <c r="H98" s="20">
        <v>4</v>
      </c>
    </row>
    <row r="99" spans="1:10" ht="15.75" x14ac:dyDescent="0.25">
      <c r="A99" s="11"/>
      <c r="B99" s="8"/>
      <c r="C99" s="7"/>
      <c r="D99" s="8"/>
      <c r="E99" s="8"/>
      <c r="F99" s="9"/>
      <c r="G99" s="9"/>
      <c r="H99" s="21">
        <f>SUM(H88:H98)</f>
        <v>102</v>
      </c>
    </row>
    <row r="100" spans="1:10" ht="45" x14ac:dyDescent="0.25">
      <c r="A100" s="26"/>
      <c r="B100" s="8" t="s">
        <v>123</v>
      </c>
      <c r="C100" s="7" t="s">
        <v>124</v>
      </c>
      <c r="D100" s="8" t="s">
        <v>122</v>
      </c>
      <c r="E100" s="8" t="s">
        <v>3</v>
      </c>
      <c r="F100" s="9">
        <v>90</v>
      </c>
      <c r="G100" s="9">
        <v>40.9</v>
      </c>
      <c r="H100" s="20">
        <v>2</v>
      </c>
    </row>
    <row r="101" spans="1:10" ht="45" x14ac:dyDescent="0.25">
      <c r="A101" s="27"/>
      <c r="B101" s="8" t="s">
        <v>123</v>
      </c>
      <c r="C101" s="7" t="s">
        <v>124</v>
      </c>
      <c r="D101" s="8" t="s">
        <v>125</v>
      </c>
      <c r="E101" s="8" t="s">
        <v>5</v>
      </c>
      <c r="F101" s="9">
        <v>90</v>
      </c>
      <c r="G101" s="9">
        <v>40.9</v>
      </c>
      <c r="H101" s="20">
        <v>1</v>
      </c>
      <c r="J101" s="10"/>
    </row>
    <row r="102" spans="1:10" ht="45" x14ac:dyDescent="0.25">
      <c r="A102" s="27"/>
      <c r="B102" s="8" t="s">
        <v>123</v>
      </c>
      <c r="C102" s="7" t="s">
        <v>124</v>
      </c>
      <c r="D102" s="8" t="s">
        <v>126</v>
      </c>
      <c r="E102" s="8" t="s">
        <v>7</v>
      </c>
      <c r="F102" s="9">
        <v>90</v>
      </c>
      <c r="G102" s="9">
        <v>40.9</v>
      </c>
      <c r="H102" s="20">
        <v>8</v>
      </c>
    </row>
    <row r="103" spans="1:10" ht="45" x14ac:dyDescent="0.25">
      <c r="A103" s="27"/>
      <c r="B103" s="8" t="s">
        <v>123</v>
      </c>
      <c r="C103" s="7" t="s">
        <v>124</v>
      </c>
      <c r="D103" s="8" t="s">
        <v>127</v>
      </c>
      <c r="E103" s="8" t="s">
        <v>9</v>
      </c>
      <c r="F103" s="9">
        <v>90</v>
      </c>
      <c r="G103" s="9">
        <v>40.9</v>
      </c>
      <c r="H103" s="20">
        <v>4</v>
      </c>
    </row>
    <row r="104" spans="1:10" ht="45" x14ac:dyDescent="0.25">
      <c r="A104" s="27"/>
      <c r="B104" s="8" t="s">
        <v>123</v>
      </c>
      <c r="C104" s="7" t="s">
        <v>124</v>
      </c>
      <c r="D104" s="8" t="s">
        <v>128</v>
      </c>
      <c r="E104" s="8" t="s">
        <v>11</v>
      </c>
      <c r="F104" s="9">
        <v>90</v>
      </c>
      <c r="G104" s="9">
        <v>40.9</v>
      </c>
      <c r="H104" s="20">
        <v>10</v>
      </c>
    </row>
    <row r="105" spans="1:10" ht="45" x14ac:dyDescent="0.25">
      <c r="A105" s="27"/>
      <c r="B105" s="8" t="s">
        <v>123</v>
      </c>
      <c r="C105" s="7" t="s">
        <v>124</v>
      </c>
      <c r="D105" s="8" t="s">
        <v>129</v>
      </c>
      <c r="E105" s="8" t="s">
        <v>15</v>
      </c>
      <c r="F105" s="9">
        <v>90</v>
      </c>
      <c r="G105" s="9">
        <v>40.899999999999991</v>
      </c>
      <c r="H105" s="20">
        <v>3</v>
      </c>
    </row>
    <row r="106" spans="1:10" ht="45" x14ac:dyDescent="0.25">
      <c r="A106" s="27"/>
      <c r="B106" s="8" t="s">
        <v>123</v>
      </c>
      <c r="C106" s="7" t="s">
        <v>124</v>
      </c>
      <c r="D106" s="8" t="s">
        <v>130</v>
      </c>
      <c r="E106" s="8" t="s">
        <v>19</v>
      </c>
      <c r="F106" s="9">
        <v>90</v>
      </c>
      <c r="G106" s="9">
        <v>40.9</v>
      </c>
      <c r="H106" s="20">
        <v>2</v>
      </c>
    </row>
    <row r="107" spans="1:10" ht="45" x14ac:dyDescent="0.25">
      <c r="A107" s="27"/>
      <c r="B107" s="8" t="s">
        <v>123</v>
      </c>
      <c r="C107" s="7" t="s">
        <v>124</v>
      </c>
      <c r="D107" s="8" t="s">
        <v>131</v>
      </c>
      <c r="E107" s="8" t="s">
        <v>23</v>
      </c>
      <c r="F107" s="9">
        <v>90</v>
      </c>
      <c r="G107" s="9">
        <v>40.9</v>
      </c>
      <c r="H107" s="20">
        <v>25</v>
      </c>
    </row>
    <row r="108" spans="1:10" ht="45" x14ac:dyDescent="0.25">
      <c r="A108" s="27"/>
      <c r="B108" s="8" t="s">
        <v>123</v>
      </c>
      <c r="C108" s="7" t="s">
        <v>124</v>
      </c>
      <c r="D108" s="8" t="s">
        <v>132</v>
      </c>
      <c r="E108" s="8" t="s">
        <v>24</v>
      </c>
      <c r="F108" s="9">
        <v>90</v>
      </c>
      <c r="G108" s="9">
        <v>40.9</v>
      </c>
      <c r="H108" s="20">
        <v>22</v>
      </c>
    </row>
    <row r="109" spans="1:10" ht="45" x14ac:dyDescent="0.25">
      <c r="A109" s="27"/>
      <c r="B109" s="8" t="s">
        <v>123</v>
      </c>
      <c r="C109" s="7" t="s">
        <v>124</v>
      </c>
      <c r="D109" s="8" t="s">
        <v>133</v>
      </c>
      <c r="E109" s="8" t="s">
        <v>43</v>
      </c>
      <c r="F109" s="9">
        <v>90</v>
      </c>
      <c r="G109" s="9">
        <v>40.9</v>
      </c>
      <c r="H109" s="20">
        <v>11</v>
      </c>
    </row>
    <row r="110" spans="1:10" ht="45" x14ac:dyDescent="0.25">
      <c r="A110" s="27"/>
      <c r="B110" s="8" t="s">
        <v>123</v>
      </c>
      <c r="C110" s="7" t="s">
        <v>124</v>
      </c>
      <c r="D110" s="8" t="s">
        <v>134</v>
      </c>
      <c r="E110" s="8" t="s">
        <v>25</v>
      </c>
      <c r="F110" s="9">
        <v>90</v>
      </c>
      <c r="G110" s="9">
        <v>40.9</v>
      </c>
      <c r="H110" s="20">
        <v>41</v>
      </c>
    </row>
    <row r="111" spans="1:10" ht="45" x14ac:dyDescent="0.25">
      <c r="A111" s="28"/>
      <c r="B111" s="8" t="s">
        <v>123</v>
      </c>
      <c r="C111" s="7" t="s">
        <v>124</v>
      </c>
      <c r="D111" s="8" t="s">
        <v>135</v>
      </c>
      <c r="E111" s="8" t="s">
        <v>79</v>
      </c>
      <c r="F111" s="9">
        <v>90</v>
      </c>
      <c r="G111" s="9">
        <v>40.9</v>
      </c>
      <c r="H111" s="20">
        <v>22</v>
      </c>
      <c r="J111" s="10"/>
    </row>
    <row r="112" spans="1:10" ht="15.75" x14ac:dyDescent="0.25">
      <c r="A112" s="11"/>
      <c r="B112" s="8"/>
      <c r="C112" s="7"/>
      <c r="D112" s="8"/>
      <c r="E112" s="8"/>
      <c r="F112" s="9"/>
      <c r="G112" s="9"/>
      <c r="H112" s="21">
        <f>SUM(H100:H111)</f>
        <v>151</v>
      </c>
    </row>
    <row r="113" spans="1:10" ht="45" x14ac:dyDescent="0.25">
      <c r="A113" s="29"/>
      <c r="B113" s="8" t="s">
        <v>137</v>
      </c>
      <c r="C113" s="7" t="s">
        <v>138</v>
      </c>
      <c r="D113" s="8" t="s">
        <v>136</v>
      </c>
      <c r="E113" s="8" t="s">
        <v>3</v>
      </c>
      <c r="F113" s="9">
        <v>90</v>
      </c>
      <c r="G113" s="9">
        <v>40.9</v>
      </c>
      <c r="H113" s="20">
        <v>7</v>
      </c>
    </row>
    <row r="114" spans="1:10" ht="45" x14ac:dyDescent="0.25">
      <c r="A114" s="30"/>
      <c r="B114" s="8" t="s">
        <v>137</v>
      </c>
      <c r="C114" s="7" t="s">
        <v>138</v>
      </c>
      <c r="D114" s="8" t="s">
        <v>139</v>
      </c>
      <c r="E114" s="8" t="s">
        <v>5</v>
      </c>
      <c r="F114" s="9">
        <v>90</v>
      </c>
      <c r="G114" s="9">
        <v>40.9</v>
      </c>
      <c r="H114" s="20">
        <v>10</v>
      </c>
    </row>
    <row r="115" spans="1:10" ht="45" x14ac:dyDescent="0.25">
      <c r="A115" s="30"/>
      <c r="B115" s="8" t="s">
        <v>137</v>
      </c>
      <c r="C115" s="7" t="s">
        <v>138</v>
      </c>
      <c r="D115" s="8" t="s">
        <v>140</v>
      </c>
      <c r="E115" s="8" t="s">
        <v>7</v>
      </c>
      <c r="F115" s="9">
        <v>90</v>
      </c>
      <c r="G115" s="9">
        <v>40.9</v>
      </c>
      <c r="H115" s="20">
        <v>9</v>
      </c>
    </row>
    <row r="116" spans="1:10" ht="45" x14ac:dyDescent="0.25">
      <c r="A116" s="30"/>
      <c r="B116" s="8" t="s">
        <v>137</v>
      </c>
      <c r="C116" s="7" t="s">
        <v>138</v>
      </c>
      <c r="D116" s="8" t="s">
        <v>141</v>
      </c>
      <c r="E116" s="8" t="s">
        <v>9</v>
      </c>
      <c r="F116" s="9">
        <v>90</v>
      </c>
      <c r="G116" s="9">
        <v>40.9</v>
      </c>
      <c r="H116" s="20">
        <v>16</v>
      </c>
    </row>
    <row r="117" spans="1:10" ht="45" x14ac:dyDescent="0.25">
      <c r="A117" s="30"/>
      <c r="B117" s="8" t="s">
        <v>137</v>
      </c>
      <c r="C117" s="7" t="s">
        <v>138</v>
      </c>
      <c r="D117" s="8" t="s">
        <v>142</v>
      </c>
      <c r="E117" s="8" t="s">
        <v>11</v>
      </c>
      <c r="F117" s="9">
        <v>90</v>
      </c>
      <c r="G117" s="9">
        <v>40.9</v>
      </c>
      <c r="H117" s="20">
        <v>17</v>
      </c>
    </row>
    <row r="118" spans="1:10" ht="45" x14ac:dyDescent="0.25">
      <c r="A118" s="30"/>
      <c r="B118" s="8" t="s">
        <v>137</v>
      </c>
      <c r="C118" s="7" t="s">
        <v>138</v>
      </c>
      <c r="D118" s="8" t="s">
        <v>143</v>
      </c>
      <c r="E118" s="8" t="s">
        <v>13</v>
      </c>
      <c r="F118" s="9">
        <v>90</v>
      </c>
      <c r="G118" s="9">
        <v>40.9</v>
      </c>
      <c r="H118" s="20">
        <v>18</v>
      </c>
    </row>
    <row r="119" spans="1:10" ht="45" x14ac:dyDescent="0.25">
      <c r="A119" s="30"/>
      <c r="B119" s="8" t="s">
        <v>137</v>
      </c>
      <c r="C119" s="7" t="s">
        <v>138</v>
      </c>
      <c r="D119" s="8" t="s">
        <v>144</v>
      </c>
      <c r="E119" s="8" t="s">
        <v>15</v>
      </c>
      <c r="F119" s="9">
        <v>90</v>
      </c>
      <c r="G119" s="9">
        <v>40.9</v>
      </c>
      <c r="H119" s="20">
        <v>11</v>
      </c>
    </row>
    <row r="120" spans="1:10" ht="45" x14ac:dyDescent="0.25">
      <c r="A120" s="30"/>
      <c r="B120" s="8" t="s">
        <v>137</v>
      </c>
      <c r="C120" s="7" t="s">
        <v>138</v>
      </c>
      <c r="D120" s="8" t="s">
        <v>145</v>
      </c>
      <c r="E120" s="8" t="s">
        <v>17</v>
      </c>
      <c r="F120" s="9">
        <v>90</v>
      </c>
      <c r="G120" s="9">
        <v>40.9</v>
      </c>
      <c r="H120" s="20">
        <v>10</v>
      </c>
    </row>
    <row r="121" spans="1:10" ht="45" x14ac:dyDescent="0.25">
      <c r="A121" s="30"/>
      <c r="B121" s="8" t="s">
        <v>137</v>
      </c>
      <c r="C121" s="7" t="s">
        <v>138</v>
      </c>
      <c r="D121" s="8" t="s">
        <v>146</v>
      </c>
      <c r="E121" s="8" t="s">
        <v>19</v>
      </c>
      <c r="F121" s="9">
        <v>90</v>
      </c>
      <c r="G121" s="9">
        <v>40.9</v>
      </c>
      <c r="H121" s="20">
        <v>11</v>
      </c>
    </row>
    <row r="122" spans="1:10" ht="45" x14ac:dyDescent="0.25">
      <c r="A122" s="30"/>
      <c r="B122" s="8" t="s">
        <v>137</v>
      </c>
      <c r="C122" s="7" t="s">
        <v>138</v>
      </c>
      <c r="D122" s="8" t="s">
        <v>147</v>
      </c>
      <c r="E122" s="8" t="s">
        <v>21</v>
      </c>
      <c r="F122" s="9">
        <v>90</v>
      </c>
      <c r="G122" s="9">
        <v>40.9</v>
      </c>
      <c r="H122" s="20">
        <v>17</v>
      </c>
    </row>
    <row r="123" spans="1:10" ht="45" x14ac:dyDescent="0.25">
      <c r="A123" s="30"/>
      <c r="B123" s="8" t="s">
        <v>137</v>
      </c>
      <c r="C123" s="7" t="s">
        <v>138</v>
      </c>
      <c r="D123" s="8" t="s">
        <v>148</v>
      </c>
      <c r="E123" s="8" t="s">
        <v>23</v>
      </c>
      <c r="F123" s="9">
        <v>90</v>
      </c>
      <c r="G123" s="9">
        <v>40.9</v>
      </c>
      <c r="H123" s="20">
        <v>8</v>
      </c>
    </row>
    <row r="124" spans="1:10" ht="45" x14ac:dyDescent="0.25">
      <c r="A124" s="31"/>
      <c r="B124" s="8" t="s">
        <v>137</v>
      </c>
      <c r="C124" s="7" t="s">
        <v>138</v>
      </c>
      <c r="D124" s="8" t="s">
        <v>149</v>
      </c>
      <c r="E124" s="8" t="s">
        <v>24</v>
      </c>
      <c r="F124" s="9">
        <v>90</v>
      </c>
      <c r="G124" s="9">
        <v>40.9</v>
      </c>
      <c r="H124" s="20">
        <v>16</v>
      </c>
    </row>
    <row r="125" spans="1:10" ht="15.75" x14ac:dyDescent="0.25">
      <c r="A125" s="11"/>
      <c r="B125" s="8"/>
      <c r="C125" s="7"/>
      <c r="D125" s="8"/>
      <c r="E125" s="8"/>
      <c r="F125" s="9"/>
      <c r="G125" s="9"/>
      <c r="H125" s="21">
        <f>SUM(H113:H124)</f>
        <v>150</v>
      </c>
      <c r="J125" s="10"/>
    </row>
    <row r="126" spans="1:10" ht="30" x14ac:dyDescent="0.25">
      <c r="A126" s="26"/>
      <c r="B126" s="8" t="s">
        <v>151</v>
      </c>
      <c r="C126" s="7" t="s">
        <v>152</v>
      </c>
      <c r="D126" s="8" t="s">
        <v>150</v>
      </c>
      <c r="E126" s="8" t="s">
        <v>5</v>
      </c>
      <c r="F126" s="9">
        <v>75</v>
      </c>
      <c r="G126" s="9">
        <v>34.1</v>
      </c>
      <c r="H126" s="20">
        <v>1</v>
      </c>
    </row>
    <row r="127" spans="1:10" ht="30" x14ac:dyDescent="0.25">
      <c r="A127" s="27"/>
      <c r="B127" s="8" t="s">
        <v>151</v>
      </c>
      <c r="C127" s="7" t="s">
        <v>152</v>
      </c>
      <c r="D127" s="8" t="s">
        <v>153</v>
      </c>
      <c r="E127" s="8" t="s">
        <v>7</v>
      </c>
      <c r="F127" s="9">
        <v>75</v>
      </c>
      <c r="G127" s="9">
        <v>34.1</v>
      </c>
      <c r="H127" s="20">
        <v>2</v>
      </c>
    </row>
    <row r="128" spans="1:10" ht="30" x14ac:dyDescent="0.25">
      <c r="A128" s="27"/>
      <c r="B128" s="8" t="s">
        <v>151</v>
      </c>
      <c r="C128" s="7" t="s">
        <v>152</v>
      </c>
      <c r="D128" s="8" t="s">
        <v>154</v>
      </c>
      <c r="E128" s="8" t="s">
        <v>9</v>
      </c>
      <c r="F128" s="9">
        <v>75</v>
      </c>
      <c r="G128" s="9">
        <v>34.1</v>
      </c>
      <c r="H128" s="20">
        <v>3</v>
      </c>
    </row>
    <row r="129" spans="1:10" ht="30" x14ac:dyDescent="0.25">
      <c r="A129" s="27"/>
      <c r="B129" s="8" t="s">
        <v>151</v>
      </c>
      <c r="C129" s="7" t="s">
        <v>152</v>
      </c>
      <c r="D129" s="8" t="s">
        <v>155</v>
      </c>
      <c r="E129" s="8" t="s">
        <v>11</v>
      </c>
      <c r="F129" s="9">
        <v>75</v>
      </c>
      <c r="G129" s="9">
        <v>34.1</v>
      </c>
      <c r="H129" s="20">
        <v>6</v>
      </c>
    </row>
    <row r="130" spans="1:10" ht="30" x14ac:dyDescent="0.25">
      <c r="A130" s="27"/>
      <c r="B130" s="8" t="s">
        <v>151</v>
      </c>
      <c r="C130" s="7" t="s">
        <v>152</v>
      </c>
      <c r="D130" s="8" t="s">
        <v>156</v>
      </c>
      <c r="E130" s="8" t="s">
        <v>13</v>
      </c>
      <c r="F130" s="9">
        <v>75</v>
      </c>
      <c r="G130" s="9">
        <v>34.1</v>
      </c>
      <c r="H130" s="20">
        <v>7</v>
      </c>
    </row>
    <row r="131" spans="1:10" ht="30" x14ac:dyDescent="0.25">
      <c r="A131" s="27"/>
      <c r="B131" s="8" t="s">
        <v>151</v>
      </c>
      <c r="C131" s="7" t="s">
        <v>152</v>
      </c>
      <c r="D131" s="8" t="s">
        <v>157</v>
      </c>
      <c r="E131" s="8" t="s">
        <v>15</v>
      </c>
      <c r="F131" s="9">
        <v>75</v>
      </c>
      <c r="G131" s="9">
        <v>34.1</v>
      </c>
      <c r="H131" s="20">
        <v>4</v>
      </c>
    </row>
    <row r="132" spans="1:10" ht="30" x14ac:dyDescent="0.25">
      <c r="A132" s="27"/>
      <c r="B132" s="8" t="s">
        <v>151</v>
      </c>
      <c r="C132" s="7" t="s">
        <v>152</v>
      </c>
      <c r="D132" s="8" t="s">
        <v>158</v>
      </c>
      <c r="E132" s="8" t="s">
        <v>17</v>
      </c>
      <c r="F132" s="9">
        <v>75</v>
      </c>
      <c r="G132" s="9">
        <v>34.1</v>
      </c>
      <c r="H132" s="20">
        <v>22</v>
      </c>
    </row>
    <row r="133" spans="1:10" ht="30" x14ac:dyDescent="0.25">
      <c r="A133" s="27"/>
      <c r="B133" s="8" t="s">
        <v>151</v>
      </c>
      <c r="C133" s="7" t="s">
        <v>152</v>
      </c>
      <c r="D133" s="8" t="s">
        <v>159</v>
      </c>
      <c r="E133" s="8" t="s">
        <v>19</v>
      </c>
      <c r="F133" s="9">
        <v>75</v>
      </c>
      <c r="G133" s="9">
        <v>34.1</v>
      </c>
      <c r="H133" s="20">
        <v>32</v>
      </c>
      <c r="J133" s="10"/>
    </row>
    <row r="134" spans="1:10" ht="30" x14ac:dyDescent="0.25">
      <c r="A134" s="27"/>
      <c r="B134" s="8" t="s">
        <v>151</v>
      </c>
      <c r="C134" s="7" t="s">
        <v>152</v>
      </c>
      <c r="D134" s="8" t="s">
        <v>160</v>
      </c>
      <c r="E134" s="8" t="s">
        <v>23</v>
      </c>
      <c r="F134" s="9">
        <v>75</v>
      </c>
      <c r="G134" s="9">
        <v>34.1</v>
      </c>
      <c r="H134" s="20">
        <v>92</v>
      </c>
    </row>
    <row r="135" spans="1:10" ht="30" x14ac:dyDescent="0.25">
      <c r="A135" s="27"/>
      <c r="B135" s="8" t="s">
        <v>151</v>
      </c>
      <c r="C135" s="7" t="s">
        <v>152</v>
      </c>
      <c r="D135" s="8" t="s">
        <v>161</v>
      </c>
      <c r="E135" s="8" t="s">
        <v>24</v>
      </c>
      <c r="F135" s="9">
        <v>75</v>
      </c>
      <c r="G135" s="9">
        <v>34.1</v>
      </c>
      <c r="H135" s="20">
        <v>145</v>
      </c>
      <c r="J135" s="10"/>
    </row>
    <row r="136" spans="1:10" ht="30" x14ac:dyDescent="0.25">
      <c r="A136" s="27"/>
      <c r="B136" s="8" t="s">
        <v>151</v>
      </c>
      <c r="C136" s="7" t="s">
        <v>152</v>
      </c>
      <c r="D136" s="8" t="s">
        <v>162</v>
      </c>
      <c r="E136" s="8" t="s">
        <v>43</v>
      </c>
      <c r="F136" s="9">
        <v>75</v>
      </c>
      <c r="G136" s="9">
        <v>34.1</v>
      </c>
      <c r="H136" s="20">
        <v>14</v>
      </c>
    </row>
    <row r="137" spans="1:10" ht="30" x14ac:dyDescent="0.25">
      <c r="A137" s="27"/>
      <c r="B137" s="8" t="s">
        <v>151</v>
      </c>
      <c r="C137" s="7" t="s">
        <v>152</v>
      </c>
      <c r="D137" s="8" t="s">
        <v>163</v>
      </c>
      <c r="E137" s="8" t="s">
        <v>25</v>
      </c>
      <c r="F137" s="9">
        <v>75</v>
      </c>
      <c r="G137" s="9">
        <v>34.1</v>
      </c>
      <c r="H137" s="20">
        <v>149</v>
      </c>
      <c r="J137" s="10"/>
    </row>
    <row r="138" spans="1:10" ht="30" x14ac:dyDescent="0.25">
      <c r="A138" s="28"/>
      <c r="B138" s="8" t="s">
        <v>151</v>
      </c>
      <c r="C138" s="7" t="s">
        <v>152</v>
      </c>
      <c r="D138" s="8" t="s">
        <v>164</v>
      </c>
      <c r="E138" s="8" t="s">
        <v>79</v>
      </c>
      <c r="F138" s="9">
        <v>75</v>
      </c>
      <c r="G138" s="9">
        <v>34.1</v>
      </c>
      <c r="H138" s="20">
        <v>57</v>
      </c>
    </row>
    <row r="139" spans="1:10" ht="15.75" x14ac:dyDescent="0.25">
      <c r="A139" s="11"/>
      <c r="B139" s="8"/>
      <c r="C139" s="7"/>
      <c r="D139" s="8"/>
      <c r="E139" s="8"/>
      <c r="F139" s="9"/>
      <c r="G139" s="9"/>
      <c r="H139" s="21">
        <f>SUM(H126:H138)</f>
        <v>534</v>
      </c>
    </row>
    <row r="140" spans="1:10" ht="30" x14ac:dyDescent="0.25">
      <c r="A140" s="26"/>
      <c r="B140" s="8" t="s">
        <v>166</v>
      </c>
      <c r="C140" s="7" t="s">
        <v>167</v>
      </c>
      <c r="D140" s="8" t="s">
        <v>165</v>
      </c>
      <c r="E140" s="8" t="s">
        <v>3</v>
      </c>
      <c r="F140" s="9">
        <v>75</v>
      </c>
      <c r="G140" s="9">
        <v>34.1</v>
      </c>
      <c r="H140" s="20">
        <v>3</v>
      </c>
    </row>
    <row r="141" spans="1:10" ht="30" x14ac:dyDescent="0.25">
      <c r="A141" s="27"/>
      <c r="B141" s="8" t="s">
        <v>166</v>
      </c>
      <c r="C141" s="7" t="s">
        <v>167</v>
      </c>
      <c r="D141" s="8" t="s">
        <v>168</v>
      </c>
      <c r="E141" s="8" t="s">
        <v>5</v>
      </c>
      <c r="F141" s="9">
        <v>75</v>
      </c>
      <c r="G141" s="9">
        <v>34.1</v>
      </c>
      <c r="H141" s="20">
        <v>2</v>
      </c>
    </row>
    <row r="142" spans="1:10" ht="30" x14ac:dyDescent="0.25">
      <c r="A142" s="27"/>
      <c r="B142" s="8" t="s">
        <v>166</v>
      </c>
      <c r="C142" s="7" t="s">
        <v>167</v>
      </c>
      <c r="D142" s="8" t="s">
        <v>169</v>
      </c>
      <c r="E142" s="8" t="s">
        <v>7</v>
      </c>
      <c r="F142" s="9">
        <v>75</v>
      </c>
      <c r="G142" s="9">
        <v>34.1</v>
      </c>
      <c r="H142" s="20">
        <v>6</v>
      </c>
    </row>
    <row r="143" spans="1:10" ht="30" x14ac:dyDescent="0.25">
      <c r="A143" s="27"/>
      <c r="B143" s="8" t="s">
        <v>166</v>
      </c>
      <c r="C143" s="7" t="s">
        <v>167</v>
      </c>
      <c r="D143" s="8" t="s">
        <v>170</v>
      </c>
      <c r="E143" s="8" t="s">
        <v>9</v>
      </c>
      <c r="F143" s="9">
        <v>75</v>
      </c>
      <c r="G143" s="9">
        <v>34.1</v>
      </c>
      <c r="H143" s="20">
        <v>9</v>
      </c>
    </row>
    <row r="144" spans="1:10" ht="30" x14ac:dyDescent="0.25">
      <c r="A144" s="27"/>
      <c r="B144" s="8" t="s">
        <v>166</v>
      </c>
      <c r="C144" s="7" t="s">
        <v>167</v>
      </c>
      <c r="D144" s="8" t="s">
        <v>171</v>
      </c>
      <c r="E144" s="8" t="s">
        <v>11</v>
      </c>
      <c r="F144" s="9">
        <v>75</v>
      </c>
      <c r="G144" s="9">
        <v>34.1</v>
      </c>
      <c r="H144" s="20">
        <v>16</v>
      </c>
    </row>
    <row r="145" spans="1:9" ht="30" x14ac:dyDescent="0.25">
      <c r="A145" s="27"/>
      <c r="B145" s="8" t="s">
        <v>166</v>
      </c>
      <c r="C145" s="7" t="s">
        <v>167</v>
      </c>
      <c r="D145" s="8" t="s">
        <v>172</v>
      </c>
      <c r="E145" s="8" t="s">
        <v>13</v>
      </c>
      <c r="F145" s="9">
        <v>75</v>
      </c>
      <c r="G145" s="9">
        <v>34.1</v>
      </c>
      <c r="H145" s="20">
        <v>9</v>
      </c>
    </row>
    <row r="146" spans="1:9" ht="30" x14ac:dyDescent="0.25">
      <c r="A146" s="27"/>
      <c r="B146" s="8" t="s">
        <v>166</v>
      </c>
      <c r="C146" s="7" t="s">
        <v>167</v>
      </c>
      <c r="D146" s="8" t="s">
        <v>173</v>
      </c>
      <c r="E146" s="8" t="s">
        <v>15</v>
      </c>
      <c r="F146" s="9">
        <v>75</v>
      </c>
      <c r="G146" s="9">
        <v>34.1</v>
      </c>
      <c r="H146" s="20">
        <v>1</v>
      </c>
    </row>
    <row r="147" spans="1:9" ht="30" x14ac:dyDescent="0.25">
      <c r="A147" s="27"/>
      <c r="B147" s="8" t="s">
        <v>166</v>
      </c>
      <c r="C147" s="7" t="s">
        <v>167</v>
      </c>
      <c r="D147" s="8" t="s">
        <v>174</v>
      </c>
      <c r="E147" s="8" t="s">
        <v>17</v>
      </c>
      <c r="F147" s="9">
        <v>75</v>
      </c>
      <c r="G147" s="9">
        <v>34.1</v>
      </c>
      <c r="H147" s="20">
        <v>15</v>
      </c>
    </row>
    <row r="148" spans="1:9" ht="30" x14ac:dyDescent="0.25">
      <c r="A148" s="27"/>
      <c r="B148" s="8" t="s">
        <v>166</v>
      </c>
      <c r="C148" s="7" t="s">
        <v>167</v>
      </c>
      <c r="D148" s="8" t="s">
        <v>175</v>
      </c>
      <c r="E148" s="8" t="s">
        <v>19</v>
      </c>
      <c r="F148" s="9">
        <v>75</v>
      </c>
      <c r="G148" s="9">
        <v>34.1</v>
      </c>
      <c r="H148" s="20">
        <v>11</v>
      </c>
    </row>
    <row r="149" spans="1:9" ht="30" x14ac:dyDescent="0.25">
      <c r="A149" s="27"/>
      <c r="B149" s="8" t="s">
        <v>166</v>
      </c>
      <c r="C149" s="7" t="s">
        <v>167</v>
      </c>
      <c r="D149" s="8" t="s">
        <v>176</v>
      </c>
      <c r="E149" s="8" t="s">
        <v>23</v>
      </c>
      <c r="F149" s="9">
        <v>75</v>
      </c>
      <c r="G149" s="9">
        <v>34.1</v>
      </c>
      <c r="H149" s="20">
        <v>23</v>
      </c>
    </row>
    <row r="150" spans="1:9" ht="30" x14ac:dyDescent="0.25">
      <c r="A150" s="27"/>
      <c r="B150" s="8" t="s">
        <v>166</v>
      </c>
      <c r="C150" s="7" t="s">
        <v>167</v>
      </c>
      <c r="D150" s="8" t="s">
        <v>177</v>
      </c>
      <c r="E150" s="8" t="s">
        <v>24</v>
      </c>
      <c r="F150" s="9">
        <v>75</v>
      </c>
      <c r="G150" s="9">
        <v>34.1</v>
      </c>
      <c r="H150" s="20">
        <v>28</v>
      </c>
    </row>
    <row r="151" spans="1:9" ht="30" x14ac:dyDescent="0.25">
      <c r="A151" s="27"/>
      <c r="B151" s="8" t="s">
        <v>166</v>
      </c>
      <c r="C151" s="7" t="s">
        <v>167</v>
      </c>
      <c r="D151" s="8" t="s">
        <v>178</v>
      </c>
      <c r="E151" s="8" t="s">
        <v>43</v>
      </c>
      <c r="F151" s="9">
        <v>75</v>
      </c>
      <c r="G151" s="9">
        <v>34.1</v>
      </c>
      <c r="H151" s="20">
        <v>14</v>
      </c>
      <c r="I151" s="10"/>
    </row>
    <row r="152" spans="1:9" ht="30" x14ac:dyDescent="0.25">
      <c r="A152" s="27"/>
      <c r="B152" s="8" t="s">
        <v>166</v>
      </c>
      <c r="C152" s="7" t="s">
        <v>167</v>
      </c>
      <c r="D152" s="8" t="s">
        <v>179</v>
      </c>
      <c r="E152" s="8" t="s">
        <v>25</v>
      </c>
      <c r="F152" s="9">
        <v>75</v>
      </c>
      <c r="G152" s="9">
        <v>34.1</v>
      </c>
      <c r="H152" s="20">
        <v>30</v>
      </c>
    </row>
    <row r="153" spans="1:9" ht="30" x14ac:dyDescent="0.25">
      <c r="A153" s="28"/>
      <c r="B153" s="8" t="s">
        <v>166</v>
      </c>
      <c r="C153" s="7" t="s">
        <v>167</v>
      </c>
      <c r="D153" s="8" t="s">
        <v>180</v>
      </c>
      <c r="E153" s="8" t="s">
        <v>79</v>
      </c>
      <c r="F153" s="9">
        <v>75</v>
      </c>
      <c r="G153" s="9">
        <v>34.1</v>
      </c>
      <c r="H153" s="20">
        <v>16</v>
      </c>
    </row>
    <row r="154" spans="1:9" ht="15.75" x14ac:dyDescent="0.25">
      <c r="A154" s="11"/>
      <c r="B154" s="8"/>
      <c r="C154" s="7"/>
      <c r="D154" s="8"/>
      <c r="E154" s="8"/>
      <c r="F154" s="9"/>
      <c r="G154" s="9"/>
      <c r="H154" s="21">
        <f>SUM(H140:H153)</f>
        <v>183</v>
      </c>
    </row>
    <row r="155" spans="1:9" ht="30" x14ac:dyDescent="0.25">
      <c r="A155" s="26"/>
      <c r="B155" s="8" t="s">
        <v>181</v>
      </c>
      <c r="C155" s="7" t="s">
        <v>182</v>
      </c>
      <c r="D155" s="8" t="s">
        <v>183</v>
      </c>
      <c r="E155" s="8" t="s">
        <v>9</v>
      </c>
      <c r="F155" s="9">
        <v>75</v>
      </c>
      <c r="G155" s="9">
        <v>34.1</v>
      </c>
      <c r="H155" s="20">
        <v>19</v>
      </c>
    </row>
    <row r="156" spans="1:9" ht="30" x14ac:dyDescent="0.25">
      <c r="A156" s="27"/>
      <c r="B156" s="8" t="s">
        <v>181</v>
      </c>
      <c r="C156" s="7" t="s">
        <v>182</v>
      </c>
      <c r="D156" s="8" t="s">
        <v>184</v>
      </c>
      <c r="E156" s="8" t="s">
        <v>11</v>
      </c>
      <c r="F156" s="9">
        <v>75</v>
      </c>
      <c r="G156" s="9">
        <v>34.1</v>
      </c>
      <c r="H156" s="20">
        <v>24</v>
      </c>
    </row>
    <row r="157" spans="1:9" ht="30" x14ac:dyDescent="0.25">
      <c r="A157" s="27"/>
      <c r="B157" s="8" t="s">
        <v>181</v>
      </c>
      <c r="C157" s="7" t="s">
        <v>182</v>
      </c>
      <c r="D157" s="8" t="s">
        <v>185</v>
      </c>
      <c r="E157" s="8" t="s">
        <v>13</v>
      </c>
      <c r="F157" s="9">
        <v>75</v>
      </c>
      <c r="G157" s="9">
        <v>34.1</v>
      </c>
      <c r="H157" s="20">
        <v>20</v>
      </c>
    </row>
    <row r="158" spans="1:9" ht="30" x14ac:dyDescent="0.25">
      <c r="A158" s="27"/>
      <c r="B158" s="8" t="s">
        <v>181</v>
      </c>
      <c r="C158" s="7" t="s">
        <v>182</v>
      </c>
      <c r="D158" s="8" t="s">
        <v>186</v>
      </c>
      <c r="E158" s="8" t="s">
        <v>15</v>
      </c>
      <c r="F158" s="9">
        <v>75</v>
      </c>
      <c r="G158" s="9">
        <v>34.1</v>
      </c>
      <c r="H158" s="20">
        <v>14</v>
      </c>
    </row>
    <row r="159" spans="1:9" ht="30" x14ac:dyDescent="0.25">
      <c r="A159" s="27"/>
      <c r="B159" s="8" t="s">
        <v>181</v>
      </c>
      <c r="C159" s="7" t="s">
        <v>182</v>
      </c>
      <c r="D159" s="8" t="s">
        <v>187</v>
      </c>
      <c r="E159" s="8" t="s">
        <v>17</v>
      </c>
      <c r="F159" s="9">
        <v>75</v>
      </c>
      <c r="G159" s="9">
        <v>34.1</v>
      </c>
      <c r="H159" s="20">
        <v>31</v>
      </c>
    </row>
    <row r="160" spans="1:9" ht="30" x14ac:dyDescent="0.25">
      <c r="A160" s="27"/>
      <c r="B160" s="8" t="s">
        <v>181</v>
      </c>
      <c r="C160" s="7" t="s">
        <v>182</v>
      </c>
      <c r="D160" s="8" t="s">
        <v>188</v>
      </c>
      <c r="E160" s="8" t="s">
        <v>19</v>
      </c>
      <c r="F160" s="9">
        <v>75</v>
      </c>
      <c r="G160" s="9">
        <v>34.1</v>
      </c>
      <c r="H160" s="20">
        <v>19</v>
      </c>
    </row>
    <row r="161" spans="1:11" ht="30" x14ac:dyDescent="0.25">
      <c r="A161" s="27"/>
      <c r="B161" s="8" t="s">
        <v>181</v>
      </c>
      <c r="C161" s="7" t="s">
        <v>182</v>
      </c>
      <c r="D161" s="8" t="s">
        <v>189</v>
      </c>
      <c r="E161" s="8" t="s">
        <v>23</v>
      </c>
      <c r="F161" s="9">
        <v>75</v>
      </c>
      <c r="G161" s="9">
        <v>34.1</v>
      </c>
      <c r="H161" s="20">
        <v>8</v>
      </c>
    </row>
    <row r="162" spans="1:11" ht="30" x14ac:dyDescent="0.25">
      <c r="A162" s="27"/>
      <c r="B162" s="8" t="s">
        <v>181</v>
      </c>
      <c r="C162" s="7" t="s">
        <v>182</v>
      </c>
      <c r="D162" s="8" t="s">
        <v>190</v>
      </c>
      <c r="E162" s="8" t="s">
        <v>24</v>
      </c>
      <c r="F162" s="9">
        <v>75</v>
      </c>
      <c r="G162" s="9">
        <v>34.1</v>
      </c>
      <c r="H162" s="20">
        <v>15</v>
      </c>
    </row>
    <row r="163" spans="1:11" ht="30" x14ac:dyDescent="0.25">
      <c r="A163" s="27"/>
      <c r="B163" s="8" t="s">
        <v>181</v>
      </c>
      <c r="C163" s="7" t="s">
        <v>182</v>
      </c>
      <c r="D163" s="8" t="s">
        <v>191</v>
      </c>
      <c r="E163" s="8" t="s">
        <v>25</v>
      </c>
      <c r="F163" s="9">
        <v>75</v>
      </c>
      <c r="G163" s="9">
        <v>34.1</v>
      </c>
      <c r="H163" s="20">
        <v>22</v>
      </c>
    </row>
    <row r="164" spans="1:11" ht="30" x14ac:dyDescent="0.25">
      <c r="A164" s="28"/>
      <c r="B164" s="8" t="s">
        <v>181</v>
      </c>
      <c r="C164" s="7" t="s">
        <v>182</v>
      </c>
      <c r="D164" s="8" t="s">
        <v>192</v>
      </c>
      <c r="E164" s="8" t="s">
        <v>79</v>
      </c>
      <c r="F164" s="9">
        <v>75</v>
      </c>
      <c r="G164" s="9">
        <v>34.1</v>
      </c>
      <c r="H164" s="20">
        <v>17</v>
      </c>
    </row>
    <row r="165" spans="1:11" ht="15.75" x14ac:dyDescent="0.25">
      <c r="A165" s="11"/>
      <c r="B165" s="8"/>
      <c r="C165" s="7"/>
      <c r="D165" s="8"/>
      <c r="E165" s="8"/>
      <c r="F165" s="9"/>
      <c r="G165" s="9"/>
      <c r="H165" s="21">
        <f>SUM(H155:H164)</f>
        <v>189</v>
      </c>
    </row>
    <row r="166" spans="1:11" ht="45" x14ac:dyDescent="0.25">
      <c r="A166" s="26"/>
      <c r="B166" s="8" t="s">
        <v>194</v>
      </c>
      <c r="C166" s="7" t="s">
        <v>195</v>
      </c>
      <c r="D166" s="8" t="s">
        <v>193</v>
      </c>
      <c r="E166" s="8" t="s">
        <v>5</v>
      </c>
      <c r="F166" s="9">
        <v>85</v>
      </c>
      <c r="G166" s="9">
        <v>38.6</v>
      </c>
      <c r="H166" s="20">
        <v>10</v>
      </c>
    </row>
    <row r="167" spans="1:11" ht="45" x14ac:dyDescent="0.25">
      <c r="A167" s="27"/>
      <c r="B167" s="8" t="s">
        <v>194</v>
      </c>
      <c r="C167" s="7" t="s">
        <v>195</v>
      </c>
      <c r="D167" s="8" t="s">
        <v>196</v>
      </c>
      <c r="E167" s="8" t="s">
        <v>7</v>
      </c>
      <c r="F167" s="9">
        <v>85</v>
      </c>
      <c r="G167" s="9">
        <v>38.6</v>
      </c>
      <c r="H167" s="20">
        <v>3</v>
      </c>
    </row>
    <row r="168" spans="1:11" ht="45" x14ac:dyDescent="0.25">
      <c r="A168" s="27"/>
      <c r="B168" s="8" t="s">
        <v>194</v>
      </c>
      <c r="C168" s="7" t="s">
        <v>195</v>
      </c>
      <c r="D168" s="8" t="s">
        <v>197</v>
      </c>
      <c r="E168" s="8" t="s">
        <v>9</v>
      </c>
      <c r="F168" s="9">
        <v>85</v>
      </c>
      <c r="G168" s="9">
        <v>38.6</v>
      </c>
      <c r="H168" s="20">
        <v>57</v>
      </c>
    </row>
    <row r="169" spans="1:11" ht="45" x14ac:dyDescent="0.25">
      <c r="A169" s="27"/>
      <c r="B169" s="8" t="s">
        <v>194</v>
      </c>
      <c r="C169" s="7" t="s">
        <v>195</v>
      </c>
      <c r="D169" s="8" t="s">
        <v>198</v>
      </c>
      <c r="E169" s="8" t="s">
        <v>11</v>
      </c>
      <c r="F169" s="9">
        <v>85</v>
      </c>
      <c r="G169" s="9">
        <v>38.6</v>
      </c>
      <c r="H169" s="20">
        <v>10</v>
      </c>
      <c r="K169" s="10"/>
    </row>
    <row r="170" spans="1:11" ht="45" x14ac:dyDescent="0.25">
      <c r="A170" s="27"/>
      <c r="B170" s="8" t="s">
        <v>194</v>
      </c>
      <c r="C170" s="7" t="s">
        <v>195</v>
      </c>
      <c r="D170" s="8" t="s">
        <v>199</v>
      </c>
      <c r="E170" s="8" t="s">
        <v>15</v>
      </c>
      <c r="F170" s="9">
        <v>85</v>
      </c>
      <c r="G170" s="9">
        <v>38.6</v>
      </c>
      <c r="H170" s="20">
        <v>16</v>
      </c>
    </row>
    <row r="171" spans="1:11" ht="45" x14ac:dyDescent="0.25">
      <c r="A171" s="28"/>
      <c r="B171" s="8" t="s">
        <v>194</v>
      </c>
      <c r="C171" s="7" t="s">
        <v>195</v>
      </c>
      <c r="D171" s="8" t="s">
        <v>200</v>
      </c>
      <c r="E171" s="8" t="s">
        <v>17</v>
      </c>
      <c r="F171" s="9">
        <v>85</v>
      </c>
      <c r="G171" s="9">
        <v>38.6</v>
      </c>
      <c r="H171" s="20">
        <v>119</v>
      </c>
    </row>
    <row r="172" spans="1:11" ht="15.75" x14ac:dyDescent="0.25">
      <c r="A172" s="11"/>
      <c r="B172" s="8"/>
      <c r="C172" s="7"/>
      <c r="D172" s="8"/>
      <c r="E172" s="8"/>
      <c r="F172" s="9"/>
      <c r="G172" s="9"/>
      <c r="H172" s="21">
        <f>SUM(H166:H171)</f>
        <v>215</v>
      </c>
      <c r="J172" s="10"/>
    </row>
    <row r="173" spans="1:11" ht="30" x14ac:dyDescent="0.25">
      <c r="A173" s="26"/>
      <c r="B173" s="8" t="s">
        <v>202</v>
      </c>
      <c r="C173" s="7" t="s">
        <v>203</v>
      </c>
      <c r="D173" s="8" t="s">
        <v>201</v>
      </c>
      <c r="E173" s="8" t="s">
        <v>3</v>
      </c>
      <c r="F173" s="9">
        <v>75</v>
      </c>
      <c r="G173" s="9">
        <v>34.1</v>
      </c>
      <c r="H173" s="20">
        <v>2</v>
      </c>
    </row>
    <row r="174" spans="1:11" ht="30" x14ac:dyDescent="0.25">
      <c r="A174" s="27"/>
      <c r="B174" s="8" t="s">
        <v>202</v>
      </c>
      <c r="C174" s="7" t="s">
        <v>203</v>
      </c>
      <c r="D174" s="8" t="s">
        <v>204</v>
      </c>
      <c r="E174" s="8" t="s">
        <v>5</v>
      </c>
      <c r="F174" s="9">
        <v>75</v>
      </c>
      <c r="G174" s="9">
        <v>34.1</v>
      </c>
      <c r="H174" s="20">
        <v>5</v>
      </c>
    </row>
    <row r="175" spans="1:11" ht="30" x14ac:dyDescent="0.25">
      <c r="A175" s="27"/>
      <c r="B175" s="8" t="s">
        <v>202</v>
      </c>
      <c r="C175" s="7" t="s">
        <v>203</v>
      </c>
      <c r="D175" s="8" t="s">
        <v>205</v>
      </c>
      <c r="E175" s="8" t="s">
        <v>7</v>
      </c>
      <c r="F175" s="9">
        <v>75</v>
      </c>
      <c r="G175" s="9">
        <v>34.1</v>
      </c>
      <c r="H175" s="20">
        <v>4</v>
      </c>
    </row>
    <row r="176" spans="1:11" ht="30" x14ac:dyDescent="0.25">
      <c r="A176" s="27"/>
      <c r="B176" s="8" t="s">
        <v>202</v>
      </c>
      <c r="C176" s="7" t="s">
        <v>203</v>
      </c>
      <c r="D176" s="8" t="s">
        <v>206</v>
      </c>
      <c r="E176" s="8" t="s">
        <v>9</v>
      </c>
      <c r="F176" s="9">
        <v>75</v>
      </c>
      <c r="G176" s="9">
        <v>34.1</v>
      </c>
      <c r="H176" s="20">
        <v>3</v>
      </c>
    </row>
    <row r="177" spans="1:10" ht="30" x14ac:dyDescent="0.25">
      <c r="A177" s="27"/>
      <c r="B177" s="8" t="s">
        <v>202</v>
      </c>
      <c r="C177" s="7" t="s">
        <v>203</v>
      </c>
      <c r="D177" s="8" t="s">
        <v>207</v>
      </c>
      <c r="E177" s="8" t="s">
        <v>13</v>
      </c>
      <c r="F177" s="9">
        <v>75</v>
      </c>
      <c r="G177" s="9">
        <v>34.1</v>
      </c>
      <c r="H177" s="20">
        <v>28</v>
      </c>
    </row>
    <row r="178" spans="1:10" ht="30" x14ac:dyDescent="0.25">
      <c r="A178" s="27"/>
      <c r="B178" s="8" t="s">
        <v>202</v>
      </c>
      <c r="C178" s="7" t="s">
        <v>203</v>
      </c>
      <c r="D178" s="8" t="s">
        <v>208</v>
      </c>
      <c r="E178" s="8" t="s">
        <v>17</v>
      </c>
      <c r="F178" s="9">
        <v>75</v>
      </c>
      <c r="G178" s="9">
        <v>34.1</v>
      </c>
      <c r="H178" s="20">
        <v>20</v>
      </c>
    </row>
    <row r="179" spans="1:10" ht="30" x14ac:dyDescent="0.25">
      <c r="A179" s="27"/>
      <c r="B179" s="8" t="s">
        <v>202</v>
      </c>
      <c r="C179" s="7" t="s">
        <v>203</v>
      </c>
      <c r="D179" s="8" t="s">
        <v>209</v>
      </c>
      <c r="E179" s="8" t="s">
        <v>19</v>
      </c>
      <c r="F179" s="9">
        <v>75</v>
      </c>
      <c r="G179" s="9">
        <v>34.1</v>
      </c>
      <c r="H179" s="20">
        <v>30</v>
      </c>
    </row>
    <row r="180" spans="1:10" ht="30" x14ac:dyDescent="0.25">
      <c r="A180" s="27"/>
      <c r="B180" s="8" t="s">
        <v>202</v>
      </c>
      <c r="C180" s="7" t="s">
        <v>203</v>
      </c>
      <c r="D180" s="8" t="s">
        <v>210</v>
      </c>
      <c r="E180" s="8" t="s">
        <v>21</v>
      </c>
      <c r="F180" s="9">
        <v>75</v>
      </c>
      <c r="G180" s="9">
        <v>34.1</v>
      </c>
      <c r="H180" s="20">
        <v>30</v>
      </c>
    </row>
    <row r="181" spans="1:10" ht="30" x14ac:dyDescent="0.25">
      <c r="A181" s="27"/>
      <c r="B181" s="8" t="s">
        <v>202</v>
      </c>
      <c r="C181" s="7" t="s">
        <v>203</v>
      </c>
      <c r="D181" s="8" t="s">
        <v>211</v>
      </c>
      <c r="E181" s="8" t="s">
        <v>23</v>
      </c>
      <c r="F181" s="9">
        <v>75</v>
      </c>
      <c r="G181" s="9">
        <v>34.1</v>
      </c>
      <c r="H181" s="20">
        <v>50</v>
      </c>
      <c r="J181" s="10"/>
    </row>
    <row r="182" spans="1:10" ht="30" x14ac:dyDescent="0.25">
      <c r="A182" s="27"/>
      <c r="B182" s="8" t="s">
        <v>202</v>
      </c>
      <c r="C182" s="7" t="s">
        <v>203</v>
      </c>
      <c r="D182" s="8" t="s">
        <v>212</v>
      </c>
      <c r="E182" s="8" t="s">
        <v>24</v>
      </c>
      <c r="F182" s="9">
        <v>75</v>
      </c>
      <c r="G182" s="9">
        <v>34.1</v>
      </c>
      <c r="H182" s="20">
        <v>60</v>
      </c>
      <c r="I182" s="10"/>
    </row>
    <row r="183" spans="1:10" ht="30" x14ac:dyDescent="0.25">
      <c r="A183" s="27"/>
      <c r="B183" s="8" t="s">
        <v>202</v>
      </c>
      <c r="C183" s="7" t="s">
        <v>203</v>
      </c>
      <c r="D183" s="8" t="s">
        <v>213</v>
      </c>
      <c r="E183" s="8" t="s">
        <v>43</v>
      </c>
      <c r="F183" s="9">
        <v>75</v>
      </c>
      <c r="G183" s="9">
        <v>34.1</v>
      </c>
      <c r="H183" s="20">
        <v>90</v>
      </c>
    </row>
    <row r="184" spans="1:10" ht="30" x14ac:dyDescent="0.25">
      <c r="A184" s="27"/>
      <c r="B184" s="8" t="s">
        <v>202</v>
      </c>
      <c r="C184" s="7" t="s">
        <v>203</v>
      </c>
      <c r="D184" s="8" t="s">
        <v>214</v>
      </c>
      <c r="E184" s="8" t="s">
        <v>25</v>
      </c>
      <c r="F184" s="9">
        <v>75</v>
      </c>
      <c r="G184" s="9">
        <v>34.1</v>
      </c>
      <c r="H184" s="20">
        <v>70</v>
      </c>
    </row>
    <row r="185" spans="1:10" ht="30" x14ac:dyDescent="0.25">
      <c r="A185" s="28"/>
      <c r="B185" s="8" t="s">
        <v>202</v>
      </c>
      <c r="C185" s="7" t="s">
        <v>203</v>
      </c>
      <c r="D185" s="8" t="s">
        <v>215</v>
      </c>
      <c r="E185" s="8" t="s">
        <v>79</v>
      </c>
      <c r="F185" s="9">
        <v>75</v>
      </c>
      <c r="G185" s="9">
        <v>34.1</v>
      </c>
      <c r="H185" s="20">
        <v>30</v>
      </c>
    </row>
    <row r="186" spans="1:10" ht="15.75" x14ac:dyDescent="0.25">
      <c r="A186" s="11"/>
      <c r="B186" s="8"/>
      <c r="C186" s="7"/>
      <c r="D186" s="8"/>
      <c r="E186" s="8"/>
      <c r="F186" s="9"/>
      <c r="G186" s="9"/>
      <c r="H186" s="21">
        <f>SUM(H173:H185)</f>
        <v>422</v>
      </c>
    </row>
    <row r="187" spans="1:10" ht="30" x14ac:dyDescent="0.25">
      <c r="A187" s="26"/>
      <c r="B187" s="8" t="s">
        <v>217</v>
      </c>
      <c r="C187" s="7" t="s">
        <v>218</v>
      </c>
      <c r="D187" s="8" t="s">
        <v>216</v>
      </c>
      <c r="E187" s="8" t="s">
        <v>3</v>
      </c>
      <c r="F187" s="9">
        <v>75</v>
      </c>
      <c r="G187" s="9">
        <v>34.1</v>
      </c>
      <c r="H187" s="20">
        <v>1</v>
      </c>
    </row>
    <row r="188" spans="1:10" ht="30" x14ac:dyDescent="0.25">
      <c r="A188" s="27"/>
      <c r="B188" s="8" t="s">
        <v>217</v>
      </c>
      <c r="C188" s="7" t="s">
        <v>218</v>
      </c>
      <c r="D188" s="8" t="s">
        <v>219</v>
      </c>
      <c r="E188" s="8" t="s">
        <v>5</v>
      </c>
      <c r="F188" s="9">
        <v>75</v>
      </c>
      <c r="G188" s="9">
        <v>34.1</v>
      </c>
      <c r="H188" s="20">
        <v>1</v>
      </c>
    </row>
    <row r="189" spans="1:10" ht="30" x14ac:dyDescent="0.25">
      <c r="A189" s="27"/>
      <c r="B189" s="8" t="s">
        <v>217</v>
      </c>
      <c r="C189" s="7" t="s">
        <v>218</v>
      </c>
      <c r="D189" s="8" t="s">
        <v>220</v>
      </c>
      <c r="E189" s="8" t="s">
        <v>7</v>
      </c>
      <c r="F189" s="9">
        <v>75</v>
      </c>
      <c r="G189" s="9">
        <v>34.1</v>
      </c>
      <c r="H189" s="20">
        <v>6</v>
      </c>
    </row>
    <row r="190" spans="1:10" ht="30" x14ac:dyDescent="0.25">
      <c r="A190" s="27"/>
      <c r="B190" s="8" t="s">
        <v>217</v>
      </c>
      <c r="C190" s="7" t="s">
        <v>218</v>
      </c>
      <c r="D190" s="8" t="s">
        <v>221</v>
      </c>
      <c r="E190" s="8" t="s">
        <v>9</v>
      </c>
      <c r="F190" s="9">
        <v>75</v>
      </c>
      <c r="G190" s="9">
        <v>34.1</v>
      </c>
      <c r="H190" s="20">
        <v>9</v>
      </c>
    </row>
    <row r="191" spans="1:10" ht="30" x14ac:dyDescent="0.25">
      <c r="A191" s="27"/>
      <c r="B191" s="8" t="s">
        <v>217</v>
      </c>
      <c r="C191" s="7" t="s">
        <v>218</v>
      </c>
      <c r="D191" s="8" t="s">
        <v>222</v>
      </c>
      <c r="E191" s="8" t="s">
        <v>13</v>
      </c>
      <c r="F191" s="9">
        <v>75</v>
      </c>
      <c r="G191" s="9">
        <v>34.1</v>
      </c>
      <c r="H191" s="20">
        <v>15</v>
      </c>
    </row>
    <row r="192" spans="1:10" ht="30" x14ac:dyDescent="0.25">
      <c r="A192" s="27"/>
      <c r="B192" s="8" t="s">
        <v>217</v>
      </c>
      <c r="C192" s="7" t="s">
        <v>218</v>
      </c>
      <c r="D192" s="8" t="s">
        <v>223</v>
      </c>
      <c r="E192" s="8" t="s">
        <v>15</v>
      </c>
      <c r="F192" s="9">
        <v>75</v>
      </c>
      <c r="G192" s="9">
        <v>34.1</v>
      </c>
      <c r="H192" s="20">
        <v>14</v>
      </c>
    </row>
    <row r="193" spans="1:10" ht="30" x14ac:dyDescent="0.25">
      <c r="A193" s="27"/>
      <c r="B193" s="8" t="s">
        <v>217</v>
      </c>
      <c r="C193" s="7" t="s">
        <v>218</v>
      </c>
      <c r="D193" s="8" t="s">
        <v>224</v>
      </c>
      <c r="E193" s="8" t="s">
        <v>17</v>
      </c>
      <c r="F193" s="9">
        <v>75</v>
      </c>
      <c r="G193" s="9">
        <v>34.1</v>
      </c>
      <c r="H193" s="20">
        <v>16</v>
      </c>
    </row>
    <row r="194" spans="1:10" ht="30" x14ac:dyDescent="0.25">
      <c r="A194" s="27"/>
      <c r="B194" s="8" t="s">
        <v>217</v>
      </c>
      <c r="C194" s="7" t="s">
        <v>218</v>
      </c>
      <c r="D194" s="8" t="s">
        <v>225</v>
      </c>
      <c r="E194" s="8" t="s">
        <v>19</v>
      </c>
      <c r="F194" s="9">
        <v>75</v>
      </c>
      <c r="G194" s="9">
        <v>34.1</v>
      </c>
      <c r="H194" s="20">
        <v>19</v>
      </c>
    </row>
    <row r="195" spans="1:10" ht="30" x14ac:dyDescent="0.25">
      <c r="A195" s="27"/>
      <c r="B195" s="8" t="s">
        <v>217</v>
      </c>
      <c r="C195" s="7" t="s">
        <v>218</v>
      </c>
      <c r="D195" s="8" t="s">
        <v>226</v>
      </c>
      <c r="E195" s="8" t="s">
        <v>21</v>
      </c>
      <c r="F195" s="9">
        <v>75</v>
      </c>
      <c r="G195" s="9">
        <v>34.1</v>
      </c>
      <c r="H195" s="20">
        <v>26</v>
      </c>
    </row>
    <row r="196" spans="1:10" ht="30" x14ac:dyDescent="0.25">
      <c r="A196" s="27"/>
      <c r="B196" s="8" t="s">
        <v>217</v>
      </c>
      <c r="C196" s="7" t="s">
        <v>218</v>
      </c>
      <c r="D196" s="8" t="s">
        <v>227</v>
      </c>
      <c r="E196" s="8" t="s">
        <v>23</v>
      </c>
      <c r="F196" s="9">
        <v>75</v>
      </c>
      <c r="G196" s="9">
        <v>34.1</v>
      </c>
      <c r="H196" s="20">
        <v>22</v>
      </c>
    </row>
    <row r="197" spans="1:10" ht="30" x14ac:dyDescent="0.25">
      <c r="A197" s="27"/>
      <c r="B197" s="8" t="s">
        <v>217</v>
      </c>
      <c r="C197" s="7" t="s">
        <v>218</v>
      </c>
      <c r="D197" s="8" t="s">
        <v>228</v>
      </c>
      <c r="E197" s="8" t="s">
        <v>24</v>
      </c>
      <c r="F197" s="9">
        <v>75</v>
      </c>
      <c r="G197" s="9">
        <v>34.1</v>
      </c>
      <c r="H197" s="20">
        <v>38</v>
      </c>
    </row>
    <row r="198" spans="1:10" ht="30" x14ac:dyDescent="0.25">
      <c r="A198" s="27"/>
      <c r="B198" s="8" t="s">
        <v>217</v>
      </c>
      <c r="C198" s="7" t="s">
        <v>218</v>
      </c>
      <c r="D198" s="8" t="s">
        <v>229</v>
      </c>
      <c r="E198" s="8" t="s">
        <v>43</v>
      </c>
      <c r="F198" s="9">
        <v>75</v>
      </c>
      <c r="G198" s="9">
        <v>34.1</v>
      </c>
      <c r="H198" s="20">
        <v>18</v>
      </c>
    </row>
    <row r="199" spans="1:10" ht="30" x14ac:dyDescent="0.25">
      <c r="A199" s="27"/>
      <c r="B199" s="8" t="s">
        <v>217</v>
      </c>
      <c r="C199" s="7" t="s">
        <v>218</v>
      </c>
      <c r="D199" s="8" t="s">
        <v>230</v>
      </c>
      <c r="E199" s="8" t="s">
        <v>25</v>
      </c>
      <c r="F199" s="9">
        <v>75</v>
      </c>
      <c r="G199" s="9">
        <v>34.1</v>
      </c>
      <c r="H199" s="20">
        <v>41</v>
      </c>
    </row>
    <row r="200" spans="1:10" ht="30" x14ac:dyDescent="0.25">
      <c r="A200" s="28"/>
      <c r="B200" s="8" t="s">
        <v>217</v>
      </c>
      <c r="C200" s="7" t="s">
        <v>218</v>
      </c>
      <c r="D200" s="8" t="s">
        <v>231</v>
      </c>
      <c r="E200" s="8" t="s">
        <v>79</v>
      </c>
      <c r="F200" s="9">
        <v>75</v>
      </c>
      <c r="G200" s="9">
        <v>34.1</v>
      </c>
      <c r="H200" s="20">
        <v>20</v>
      </c>
    </row>
    <row r="201" spans="1:10" ht="15.75" x14ac:dyDescent="0.25">
      <c r="A201" s="11"/>
      <c r="B201" s="8"/>
      <c r="C201" s="7"/>
      <c r="D201" s="8"/>
      <c r="E201" s="8"/>
      <c r="F201" s="9"/>
      <c r="G201" s="9"/>
      <c r="H201" s="21">
        <f>SUM(H187:H200)</f>
        <v>246</v>
      </c>
    </row>
    <row r="202" spans="1:10" ht="30" x14ac:dyDescent="0.25">
      <c r="A202" s="26"/>
      <c r="B202" s="8" t="s">
        <v>233</v>
      </c>
      <c r="C202" s="7" t="s">
        <v>234</v>
      </c>
      <c r="D202" s="8" t="s">
        <v>232</v>
      </c>
      <c r="E202" s="8" t="s">
        <v>5</v>
      </c>
      <c r="F202" s="9">
        <v>75</v>
      </c>
      <c r="G202" s="9">
        <v>34.1</v>
      </c>
      <c r="H202" s="20">
        <v>3</v>
      </c>
      <c r="J202" s="10"/>
    </row>
    <row r="203" spans="1:10" ht="30" x14ac:dyDescent="0.25">
      <c r="A203" s="27"/>
      <c r="B203" s="8" t="s">
        <v>233</v>
      </c>
      <c r="C203" s="7" t="s">
        <v>234</v>
      </c>
      <c r="D203" s="8" t="s">
        <v>235</v>
      </c>
      <c r="E203" s="8" t="s">
        <v>7</v>
      </c>
      <c r="F203" s="9">
        <v>75</v>
      </c>
      <c r="G203" s="9">
        <v>34.1</v>
      </c>
      <c r="H203" s="20">
        <v>12</v>
      </c>
    </row>
    <row r="204" spans="1:10" ht="30" x14ac:dyDescent="0.25">
      <c r="A204" s="27"/>
      <c r="B204" s="8" t="s">
        <v>233</v>
      </c>
      <c r="C204" s="7" t="s">
        <v>234</v>
      </c>
      <c r="D204" s="8" t="s">
        <v>236</v>
      </c>
      <c r="E204" s="8" t="s">
        <v>11</v>
      </c>
      <c r="F204" s="9">
        <v>75</v>
      </c>
      <c r="G204" s="9">
        <v>34.1</v>
      </c>
      <c r="H204" s="20">
        <v>9</v>
      </c>
    </row>
    <row r="205" spans="1:10" ht="30" x14ac:dyDescent="0.25">
      <c r="A205" s="27"/>
      <c r="B205" s="8" t="s">
        <v>233</v>
      </c>
      <c r="C205" s="7" t="s">
        <v>234</v>
      </c>
      <c r="D205" s="8" t="s">
        <v>237</v>
      </c>
      <c r="E205" s="8" t="s">
        <v>13</v>
      </c>
      <c r="F205" s="9">
        <v>75</v>
      </c>
      <c r="G205" s="9">
        <v>34.1</v>
      </c>
      <c r="H205" s="20">
        <v>2</v>
      </c>
    </row>
    <row r="206" spans="1:10" ht="30" x14ac:dyDescent="0.25">
      <c r="A206" s="27"/>
      <c r="B206" s="8" t="s">
        <v>233</v>
      </c>
      <c r="C206" s="7" t="s">
        <v>234</v>
      </c>
      <c r="D206" s="8" t="s">
        <v>238</v>
      </c>
      <c r="E206" s="8" t="s">
        <v>17</v>
      </c>
      <c r="F206" s="9">
        <v>75</v>
      </c>
      <c r="G206" s="9">
        <v>34.1</v>
      </c>
      <c r="H206" s="20">
        <v>8</v>
      </c>
    </row>
    <row r="207" spans="1:10" ht="30" x14ac:dyDescent="0.25">
      <c r="A207" s="27"/>
      <c r="B207" s="8" t="s">
        <v>233</v>
      </c>
      <c r="C207" s="7" t="s">
        <v>234</v>
      </c>
      <c r="D207" s="8" t="s">
        <v>239</v>
      </c>
      <c r="E207" s="8" t="s">
        <v>21</v>
      </c>
      <c r="F207" s="9">
        <v>75</v>
      </c>
      <c r="G207" s="9">
        <v>34.1</v>
      </c>
      <c r="H207" s="20">
        <v>13</v>
      </c>
    </row>
    <row r="208" spans="1:10" ht="30" x14ac:dyDescent="0.25">
      <c r="A208" s="27"/>
      <c r="B208" s="8" t="s">
        <v>233</v>
      </c>
      <c r="C208" s="7" t="s">
        <v>234</v>
      </c>
      <c r="D208" s="8" t="s">
        <v>240</v>
      </c>
      <c r="E208" s="8" t="s">
        <v>23</v>
      </c>
      <c r="F208" s="9">
        <v>75</v>
      </c>
      <c r="G208" s="9">
        <v>34.1</v>
      </c>
      <c r="H208" s="20">
        <v>33</v>
      </c>
    </row>
    <row r="209" spans="1:12" ht="30" x14ac:dyDescent="0.25">
      <c r="A209" s="27"/>
      <c r="B209" s="8" t="s">
        <v>233</v>
      </c>
      <c r="C209" s="7" t="s">
        <v>234</v>
      </c>
      <c r="D209" s="8" t="s">
        <v>241</v>
      </c>
      <c r="E209" s="8" t="s">
        <v>43</v>
      </c>
      <c r="F209" s="9">
        <v>75</v>
      </c>
      <c r="G209" s="9">
        <v>34.1</v>
      </c>
      <c r="H209" s="20">
        <v>14</v>
      </c>
    </row>
    <row r="210" spans="1:12" ht="30" x14ac:dyDescent="0.25">
      <c r="A210" s="28"/>
      <c r="B210" s="8" t="s">
        <v>233</v>
      </c>
      <c r="C210" s="7" t="s">
        <v>234</v>
      </c>
      <c r="D210" s="8" t="s">
        <v>242</v>
      </c>
      <c r="E210" s="8" t="s">
        <v>79</v>
      </c>
      <c r="F210" s="9">
        <v>75</v>
      </c>
      <c r="G210" s="9">
        <v>34.1</v>
      </c>
      <c r="H210" s="20">
        <v>27</v>
      </c>
      <c r="K210" s="10"/>
    </row>
    <row r="211" spans="1:12" ht="15.75" x14ac:dyDescent="0.25">
      <c r="A211" s="11"/>
      <c r="B211" s="8"/>
      <c r="C211" s="7"/>
      <c r="D211" s="8"/>
      <c r="E211" s="8"/>
      <c r="F211" s="9"/>
      <c r="G211" s="9"/>
      <c r="H211" s="21">
        <f>SUM(H202:H210)</f>
        <v>121</v>
      </c>
    </row>
    <row r="212" spans="1:12" ht="30" x14ac:dyDescent="0.25">
      <c r="A212" s="26"/>
      <c r="B212" s="8" t="s">
        <v>244</v>
      </c>
      <c r="C212" s="7" t="s">
        <v>245</v>
      </c>
      <c r="D212" s="8" t="s">
        <v>243</v>
      </c>
      <c r="E212" s="8" t="s">
        <v>17</v>
      </c>
      <c r="F212" s="9">
        <v>75</v>
      </c>
      <c r="G212" s="9">
        <v>34.1</v>
      </c>
      <c r="H212" s="20">
        <v>7</v>
      </c>
    </row>
    <row r="213" spans="1:12" ht="30" x14ac:dyDescent="0.25">
      <c r="A213" s="27"/>
      <c r="B213" s="8" t="s">
        <v>244</v>
      </c>
      <c r="C213" s="7" t="s">
        <v>245</v>
      </c>
      <c r="D213" s="8" t="s">
        <v>246</v>
      </c>
      <c r="E213" s="8" t="s">
        <v>19</v>
      </c>
      <c r="F213" s="9">
        <v>75</v>
      </c>
      <c r="G213" s="9">
        <v>34.1</v>
      </c>
      <c r="H213" s="20">
        <v>21</v>
      </c>
    </row>
    <row r="214" spans="1:12" ht="30" x14ac:dyDescent="0.25">
      <c r="A214" s="27"/>
      <c r="B214" s="8" t="s">
        <v>244</v>
      </c>
      <c r="C214" s="7" t="s">
        <v>245</v>
      </c>
      <c r="D214" s="8" t="s">
        <v>247</v>
      </c>
      <c r="E214" s="8" t="s">
        <v>21</v>
      </c>
      <c r="F214" s="9">
        <v>75</v>
      </c>
      <c r="G214" s="9">
        <v>34.1</v>
      </c>
      <c r="H214" s="20">
        <v>13</v>
      </c>
    </row>
    <row r="215" spans="1:12" ht="30" x14ac:dyDescent="0.25">
      <c r="A215" s="27"/>
      <c r="B215" s="8" t="s">
        <v>244</v>
      </c>
      <c r="C215" s="7" t="s">
        <v>245</v>
      </c>
      <c r="D215" s="8" t="s">
        <v>248</v>
      </c>
      <c r="E215" s="8" t="s">
        <v>23</v>
      </c>
      <c r="F215" s="9">
        <v>75</v>
      </c>
      <c r="G215" s="9">
        <v>34.1</v>
      </c>
      <c r="H215" s="20">
        <v>31</v>
      </c>
    </row>
    <row r="216" spans="1:12" ht="30" x14ac:dyDescent="0.25">
      <c r="A216" s="27"/>
      <c r="B216" s="8" t="s">
        <v>244</v>
      </c>
      <c r="C216" s="7" t="s">
        <v>245</v>
      </c>
      <c r="D216" s="8" t="s">
        <v>249</v>
      </c>
      <c r="E216" s="8" t="s">
        <v>24</v>
      </c>
      <c r="F216" s="9">
        <v>75</v>
      </c>
      <c r="G216" s="9">
        <v>34.1</v>
      </c>
      <c r="H216" s="20">
        <v>43</v>
      </c>
      <c r="L216" s="10"/>
    </row>
    <row r="217" spans="1:12" ht="30" x14ac:dyDescent="0.25">
      <c r="A217" s="27"/>
      <c r="B217" s="8" t="s">
        <v>244</v>
      </c>
      <c r="C217" s="7" t="s">
        <v>245</v>
      </c>
      <c r="D217" s="8" t="s">
        <v>250</v>
      </c>
      <c r="E217" s="8" t="s">
        <v>43</v>
      </c>
      <c r="F217" s="9">
        <v>75</v>
      </c>
      <c r="G217" s="9">
        <v>34.1</v>
      </c>
      <c r="H217" s="20">
        <v>30</v>
      </c>
      <c r="J217" s="10"/>
    </row>
    <row r="218" spans="1:12" ht="30" x14ac:dyDescent="0.25">
      <c r="A218" s="28"/>
      <c r="B218" s="8" t="s">
        <v>244</v>
      </c>
      <c r="C218" s="7" t="s">
        <v>245</v>
      </c>
      <c r="D218" s="8" t="s">
        <v>251</v>
      </c>
      <c r="E218" s="8" t="s">
        <v>79</v>
      </c>
      <c r="F218" s="9">
        <v>75</v>
      </c>
      <c r="G218" s="9">
        <v>34.1</v>
      </c>
      <c r="H218" s="20">
        <v>18</v>
      </c>
      <c r="I218" s="10"/>
    </row>
    <row r="219" spans="1:12" ht="15.75" x14ac:dyDescent="0.25">
      <c r="A219" s="11"/>
      <c r="B219" s="8"/>
      <c r="C219" s="7"/>
      <c r="D219" s="8"/>
      <c r="E219" s="8"/>
      <c r="F219" s="9"/>
      <c r="G219" s="9"/>
      <c r="H219" s="21">
        <f>SUM(H212:H218)</f>
        <v>163</v>
      </c>
      <c r="J219" s="10"/>
    </row>
    <row r="220" spans="1:12" ht="30" x14ac:dyDescent="0.25">
      <c r="A220" s="26"/>
      <c r="B220" s="8" t="s">
        <v>253</v>
      </c>
      <c r="C220" s="7" t="s">
        <v>254</v>
      </c>
      <c r="D220" s="8" t="s">
        <v>252</v>
      </c>
      <c r="E220" s="8" t="s">
        <v>15</v>
      </c>
      <c r="F220" s="9">
        <v>80</v>
      </c>
      <c r="G220" s="9">
        <v>36.4</v>
      </c>
      <c r="H220" s="20">
        <v>2</v>
      </c>
    </row>
    <row r="221" spans="1:12" ht="30" x14ac:dyDescent="0.25">
      <c r="A221" s="27"/>
      <c r="B221" s="8" t="s">
        <v>253</v>
      </c>
      <c r="C221" s="7" t="s">
        <v>254</v>
      </c>
      <c r="D221" s="8" t="s">
        <v>255</v>
      </c>
      <c r="E221" s="8" t="s">
        <v>17</v>
      </c>
      <c r="F221" s="9">
        <v>80</v>
      </c>
      <c r="G221" s="9">
        <v>36.4</v>
      </c>
      <c r="H221" s="20">
        <v>8</v>
      </c>
    </row>
    <row r="222" spans="1:12" ht="30" x14ac:dyDescent="0.25">
      <c r="A222" s="27"/>
      <c r="B222" s="8" t="s">
        <v>253</v>
      </c>
      <c r="C222" s="7" t="s">
        <v>254</v>
      </c>
      <c r="D222" s="8" t="s">
        <v>256</v>
      </c>
      <c r="E222" s="8" t="s">
        <v>19</v>
      </c>
      <c r="F222" s="9">
        <v>80</v>
      </c>
      <c r="G222" s="9">
        <v>36.4</v>
      </c>
      <c r="H222" s="20">
        <v>23</v>
      </c>
    </row>
    <row r="223" spans="1:12" ht="30" x14ac:dyDescent="0.25">
      <c r="A223" s="27"/>
      <c r="B223" s="8" t="s">
        <v>253</v>
      </c>
      <c r="C223" s="7" t="s">
        <v>254</v>
      </c>
      <c r="D223" s="8" t="s">
        <v>257</v>
      </c>
      <c r="E223" s="8" t="s">
        <v>23</v>
      </c>
      <c r="F223" s="9">
        <v>80</v>
      </c>
      <c r="G223" s="9">
        <v>36.4</v>
      </c>
      <c r="H223" s="20">
        <v>41</v>
      </c>
    </row>
    <row r="224" spans="1:12" ht="30" x14ac:dyDescent="0.25">
      <c r="A224" s="28"/>
      <c r="B224" s="8" t="s">
        <v>253</v>
      </c>
      <c r="C224" s="7" t="s">
        <v>254</v>
      </c>
      <c r="D224" s="8" t="s">
        <v>258</v>
      </c>
      <c r="E224" s="8" t="s">
        <v>24</v>
      </c>
      <c r="F224" s="9">
        <v>80</v>
      </c>
      <c r="G224" s="9">
        <v>36.4</v>
      </c>
      <c r="H224" s="20">
        <v>44</v>
      </c>
    </row>
    <row r="225" spans="1:8" ht="15.75" x14ac:dyDescent="0.25">
      <c r="A225" s="11"/>
      <c r="B225" s="8"/>
      <c r="C225" s="7"/>
      <c r="D225" s="8"/>
      <c r="E225" s="8"/>
      <c r="F225" s="9"/>
      <c r="G225" s="9"/>
      <c r="H225" s="21">
        <f>SUM(H220:H224)</f>
        <v>118</v>
      </c>
    </row>
    <row r="226" spans="1:8" ht="45" x14ac:dyDescent="0.25">
      <c r="A226" s="26"/>
      <c r="B226" s="8" t="s">
        <v>259</v>
      </c>
      <c r="C226" s="7" t="s">
        <v>260</v>
      </c>
      <c r="D226" s="8" t="s">
        <v>261</v>
      </c>
      <c r="E226" s="8" t="s">
        <v>17</v>
      </c>
      <c r="F226" s="9">
        <v>80</v>
      </c>
      <c r="G226" s="9">
        <v>36.4</v>
      </c>
      <c r="H226" s="20">
        <v>30</v>
      </c>
    </row>
    <row r="227" spans="1:8" ht="45" x14ac:dyDescent="0.25">
      <c r="A227" s="27"/>
      <c r="B227" s="8" t="s">
        <v>259</v>
      </c>
      <c r="C227" s="7" t="s">
        <v>260</v>
      </c>
      <c r="D227" s="8" t="s">
        <v>262</v>
      </c>
      <c r="E227" s="8" t="s">
        <v>21</v>
      </c>
      <c r="F227" s="9">
        <v>80</v>
      </c>
      <c r="G227" s="9">
        <v>36.4</v>
      </c>
      <c r="H227" s="20">
        <v>30</v>
      </c>
    </row>
    <row r="228" spans="1:8" ht="45" x14ac:dyDescent="0.25">
      <c r="A228" s="27"/>
      <c r="B228" s="8" t="s">
        <v>259</v>
      </c>
      <c r="C228" s="7" t="s">
        <v>260</v>
      </c>
      <c r="D228" s="8" t="s">
        <v>263</v>
      </c>
      <c r="E228" s="8" t="s">
        <v>23</v>
      </c>
      <c r="F228" s="9">
        <v>80</v>
      </c>
      <c r="G228" s="9">
        <v>36.4</v>
      </c>
      <c r="H228" s="20">
        <v>3</v>
      </c>
    </row>
    <row r="229" spans="1:8" ht="45" x14ac:dyDescent="0.25">
      <c r="A229" s="27"/>
      <c r="B229" s="8" t="s">
        <v>259</v>
      </c>
      <c r="C229" s="7" t="s">
        <v>260</v>
      </c>
      <c r="D229" s="8" t="s">
        <v>264</v>
      </c>
      <c r="E229" s="8" t="s">
        <v>24</v>
      </c>
      <c r="F229" s="9">
        <v>80</v>
      </c>
      <c r="G229" s="9">
        <v>36.4</v>
      </c>
      <c r="H229" s="20">
        <v>81</v>
      </c>
    </row>
    <row r="230" spans="1:8" ht="45" x14ac:dyDescent="0.25">
      <c r="A230" s="27"/>
      <c r="B230" s="8" t="s">
        <v>259</v>
      </c>
      <c r="C230" s="7" t="s">
        <v>260</v>
      </c>
      <c r="D230" s="8" t="s">
        <v>265</v>
      </c>
      <c r="E230" s="8" t="s">
        <v>43</v>
      </c>
      <c r="F230" s="9">
        <v>80</v>
      </c>
      <c r="G230" s="9">
        <v>36.4</v>
      </c>
      <c r="H230" s="20">
        <v>9</v>
      </c>
    </row>
    <row r="231" spans="1:8" ht="45" x14ac:dyDescent="0.25">
      <c r="A231" s="27"/>
      <c r="B231" s="8" t="s">
        <v>259</v>
      </c>
      <c r="C231" s="7" t="s">
        <v>260</v>
      </c>
      <c r="D231" s="8" t="s">
        <v>266</v>
      </c>
      <c r="E231" s="8" t="s">
        <v>25</v>
      </c>
      <c r="F231" s="9">
        <v>80</v>
      </c>
      <c r="G231" s="9">
        <v>36.4</v>
      </c>
      <c r="H231" s="20">
        <v>122</v>
      </c>
    </row>
    <row r="232" spans="1:8" ht="45.75" thickBot="1" x14ac:dyDescent="0.3">
      <c r="A232" s="28"/>
      <c r="B232" s="8" t="s">
        <v>259</v>
      </c>
      <c r="C232" s="7" t="s">
        <v>260</v>
      </c>
      <c r="D232" s="8" t="s">
        <v>267</v>
      </c>
      <c r="E232" s="8" t="s">
        <v>79</v>
      </c>
      <c r="F232" s="9">
        <v>80</v>
      </c>
      <c r="G232" s="9">
        <v>36.4</v>
      </c>
      <c r="H232" s="22">
        <v>39</v>
      </c>
    </row>
    <row r="233" spans="1:8" ht="17.25" thickBot="1" x14ac:dyDescent="0.35">
      <c r="H233" s="17">
        <f>SUM(H226:H232)</f>
        <v>314</v>
      </c>
    </row>
    <row r="234" spans="1:8" ht="17.25" thickBot="1" x14ac:dyDescent="0.35"/>
    <row r="235" spans="1:8" ht="17.25" thickBot="1" x14ac:dyDescent="0.35">
      <c r="A235"/>
      <c r="H235" s="17">
        <f>H233+H225+H219+H211+H201+H186+H172+H165+H154+H139+H125+H112+H99+H87+H76+H71+H61+H49+H40+H30+H19+H15</f>
        <v>5430</v>
      </c>
    </row>
  </sheetData>
  <mergeCells count="22">
    <mergeCell ref="A72:A75"/>
    <mergeCell ref="A77:A86"/>
    <mergeCell ref="A62:A70"/>
    <mergeCell ref="A88:A98"/>
    <mergeCell ref="A50:A60"/>
    <mergeCell ref="A4:A13"/>
    <mergeCell ref="A16:A18"/>
    <mergeCell ref="A20:A29"/>
    <mergeCell ref="A31:A39"/>
    <mergeCell ref="A41:A48"/>
    <mergeCell ref="A100:A111"/>
    <mergeCell ref="A202:A210"/>
    <mergeCell ref="A212:A218"/>
    <mergeCell ref="A220:A224"/>
    <mergeCell ref="A226:A232"/>
    <mergeCell ref="A187:A200"/>
    <mergeCell ref="A173:A185"/>
    <mergeCell ref="A113:A124"/>
    <mergeCell ref="A126:A138"/>
    <mergeCell ref="A140:A153"/>
    <mergeCell ref="A155:A164"/>
    <mergeCell ref="A166:A171"/>
  </mergeCells>
  <pageMargins left="0" right="0" top="0.39370078740157483" bottom="0" header="0.31496062992125984" footer="0.31496062992125984"/>
  <pageSetup paperSize="9" scale="32" fitToHeight="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cp:lastPrinted>2020-09-17T13:58:24Z</cp:lastPrinted>
  <dcterms:created xsi:type="dcterms:W3CDTF">2020-09-17T09:40:42Z</dcterms:created>
  <dcterms:modified xsi:type="dcterms:W3CDTF">2020-09-28T17:17:21Z</dcterms:modified>
</cp:coreProperties>
</file>